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lrucker\Desktop\My Docs\"/>
    </mc:Choice>
  </mc:AlternateContent>
  <bookViews>
    <workbookView showHorizontalScroll="0" showVerticalScroll="0" showSheetTabs="0" xWindow="0" yWindow="0" windowWidth="28800" windowHeight="12300"/>
  </bookViews>
  <sheets>
    <sheet name="A" sheetId="1" r:id="rId1"/>
  </sheets>
  <definedNames>
    <definedName name="_xlnm.Print_Area" localSheetId="0">A!$A$1:$R$66</definedName>
    <definedName name="_xlnm.Print_Area">A!$A$1:$R$66</definedName>
  </definedNames>
  <calcPr calcId="162913"/>
</workbook>
</file>

<file path=xl/calcChain.xml><?xml version="1.0" encoding="utf-8"?>
<calcChain xmlns="http://schemas.openxmlformats.org/spreadsheetml/2006/main">
  <c r="O10" i="1" l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R9" i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Q9" i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P9" i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O9" i="1"/>
  <c r="R8" i="1"/>
  <c r="Q8" i="1"/>
  <c r="P8" i="1"/>
  <c r="O8" i="1"/>
  <c r="R7" i="1"/>
  <c r="K11" i="1"/>
  <c r="K12" i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M15" i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L15" i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N12" i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M12" i="1"/>
  <c r="M13" i="1" s="1"/>
  <c r="M14" i="1" s="1"/>
  <c r="L12" i="1"/>
  <c r="L13" i="1" s="1"/>
  <c r="L14" i="1" s="1"/>
  <c r="N11" i="1"/>
  <c r="M11" i="1"/>
  <c r="L11" i="1"/>
  <c r="N10" i="1"/>
  <c r="M10" i="1"/>
  <c r="L10" i="1"/>
  <c r="K10" i="1"/>
  <c r="G9" i="1"/>
  <c r="J10" i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I10" i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H10" i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G10" i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J9" i="1"/>
  <c r="I9" i="1"/>
  <c r="H9" i="1"/>
  <c r="F11" i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E11" i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D11" i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C11" i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F10" i="1"/>
  <c r="E10" i="1"/>
  <c r="D10" i="1"/>
  <c r="C10" i="1"/>
  <c r="A8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B8" i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A21" i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</calcChain>
</file>

<file path=xl/sharedStrings.xml><?xml version="1.0" encoding="utf-8"?>
<sst xmlns="http://schemas.openxmlformats.org/spreadsheetml/2006/main" count="29" uniqueCount="12">
  <si>
    <t>CuFt</t>
  </si>
  <si>
    <t>Gals</t>
  </si>
  <si>
    <t>5/8"</t>
  </si>
  <si>
    <t>1"</t>
  </si>
  <si>
    <t>1.5"</t>
  </si>
  <si>
    <t>2"</t>
  </si>
  <si>
    <t>Sewer per 100</t>
  </si>
  <si>
    <t>Base Fee</t>
  </si>
  <si>
    <t>In City Rate</t>
  </si>
  <si>
    <t>Water per 100</t>
  </si>
  <si>
    <t>Out of City Rate</t>
  </si>
  <si>
    <t>COMMERCIAL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</si>
</sst>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mmm\ d\,\ yyyy;@"/>
    <numFmt numFmtId="165" formatCode="&quot;$&quot;#,##0.0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b/>
      <i/>
      <sz val="12"/>
      <name val="Arial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double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mediumDashed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Dashed">
        <color rgb="FF00B050"/>
      </right>
      <top/>
      <bottom/>
      <diagonal/>
    </border>
    <border>
      <left/>
      <right style="mediumDashed">
        <color rgb="FF00B050"/>
      </right>
      <top style="double">
        <color indexed="64"/>
      </top>
      <bottom/>
      <diagonal/>
    </border>
    <border>
      <left/>
      <right style="mediumDashed">
        <color rgb="FF00B050"/>
      </right>
      <top/>
      <bottom style="thin">
        <color indexed="64"/>
      </bottom>
      <diagonal/>
    </border>
    <border>
      <left style="thin">
        <color indexed="64"/>
      </left>
      <right style="mediumDashed">
        <color rgb="FF00B05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4" fillId="0" borderId="0" xfId="0" applyFont="1"/>
    <xf numFmtId="2" fontId="4" fillId="0" borderId="5" xfId="0" applyNumberFormat="1" applyFont="1" applyBorder="1" applyAlignment="1">
      <alignment horizontal="right"/>
    </xf>
    <xf numFmtId="2" fontId="7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/>
    </xf>
    <xf numFmtId="2" fontId="4" fillId="0" borderId="5" xfId="0" applyNumberFormat="1" applyFont="1" applyBorder="1"/>
    <xf numFmtId="0" fontId="3" fillId="0" borderId="12" xfId="0" applyFont="1" applyBorder="1"/>
    <xf numFmtId="2" fontId="3" fillId="0" borderId="11" xfId="0" applyNumberFormat="1" applyFont="1" applyBorder="1" applyAlignment="1">
      <alignment horizontal="right"/>
    </xf>
    <xf numFmtId="0" fontId="4" fillId="0" borderId="17" xfId="0" applyFont="1" applyBorder="1"/>
    <xf numFmtId="2" fontId="4" fillId="0" borderId="18" xfId="0" applyNumberFormat="1" applyFont="1" applyBorder="1" applyAlignment="1">
      <alignment horizontal="right"/>
    </xf>
    <xf numFmtId="2" fontId="4" fillId="0" borderId="16" xfId="0" applyNumberFormat="1" applyFont="1" applyBorder="1" applyAlignment="1">
      <alignment horizontal="right"/>
    </xf>
    <xf numFmtId="2" fontId="9" fillId="0" borderId="1" xfId="0" applyNumberFormat="1" applyFont="1" applyBorder="1"/>
    <xf numFmtId="2" fontId="7" fillId="2" borderId="1" xfId="0" applyNumberFormat="1" applyFont="1" applyFill="1" applyBorder="1" applyAlignment="1">
      <alignment horizontal="center"/>
    </xf>
    <xf numFmtId="2" fontId="7" fillId="2" borderId="6" xfId="0" applyNumberFormat="1" applyFont="1" applyFill="1" applyBorder="1" applyAlignment="1">
      <alignment horizontal="center"/>
    </xf>
    <xf numFmtId="2" fontId="7" fillId="2" borderId="7" xfId="0" applyNumberFormat="1" applyFont="1" applyFill="1" applyBorder="1" applyAlignment="1">
      <alignment horizontal="center"/>
    </xf>
    <xf numFmtId="2" fontId="9" fillId="2" borderId="1" xfId="0" applyNumberFormat="1" applyFont="1" applyFill="1" applyBorder="1"/>
    <xf numFmtId="2" fontId="9" fillId="2" borderId="1" xfId="0" applyNumberFormat="1" applyFont="1" applyFill="1" applyBorder="1" applyAlignment="1">
      <alignment horizontal="right"/>
    </xf>
    <xf numFmtId="2" fontId="9" fillId="3" borderId="1" xfId="0" applyNumberFormat="1" applyFont="1" applyFill="1" applyBorder="1" applyAlignment="1">
      <alignment horizontal="right"/>
    </xf>
    <xf numFmtId="0" fontId="6" fillId="0" borderId="24" xfId="0" applyFont="1" applyBorder="1"/>
    <xf numFmtId="0" fontId="3" fillId="0" borderId="23" xfId="0" applyFont="1" applyBorder="1"/>
    <xf numFmtId="2" fontId="4" fillId="0" borderId="25" xfId="0" applyNumberFormat="1" applyFont="1" applyBorder="1"/>
    <xf numFmtId="2" fontId="7" fillId="0" borderId="26" xfId="0" applyNumberFormat="1" applyFont="1" applyBorder="1" applyAlignment="1">
      <alignment horizontal="center"/>
    </xf>
    <xf numFmtId="0" fontId="1" fillId="0" borderId="0" xfId="0" applyFont="1" applyBorder="1"/>
    <xf numFmtId="0" fontId="1" fillId="0" borderId="27" xfId="0" applyFont="1" applyBorder="1"/>
    <xf numFmtId="2" fontId="7" fillId="3" borderId="14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3" borderId="13" xfId="0" applyNumberFormat="1" applyFont="1" applyFill="1" applyBorder="1" applyAlignment="1">
      <alignment horizontal="center"/>
    </xf>
    <xf numFmtId="2" fontId="7" fillId="2" borderId="10" xfId="0" applyNumberFormat="1" applyFont="1" applyFill="1" applyBorder="1" applyAlignment="1">
      <alignment horizontal="center"/>
    </xf>
    <xf numFmtId="0" fontId="5" fillId="2" borderId="3" xfId="0" applyFont="1" applyFill="1" applyBorder="1"/>
    <xf numFmtId="0" fontId="5" fillId="2" borderId="2" xfId="0" applyFont="1" applyFill="1" applyBorder="1"/>
    <xf numFmtId="2" fontId="4" fillId="2" borderId="2" xfId="0" applyNumberFormat="1" applyFont="1" applyFill="1" applyBorder="1"/>
    <xf numFmtId="0" fontId="4" fillId="2" borderId="4" xfId="0" applyFont="1" applyFill="1" applyBorder="1"/>
    <xf numFmtId="0" fontId="4" fillId="2" borderId="0" xfId="0" applyFont="1" applyFill="1" applyBorder="1"/>
    <xf numFmtId="0" fontId="3" fillId="2" borderId="0" xfId="0" applyFont="1" applyFill="1" applyBorder="1"/>
    <xf numFmtId="2" fontId="4" fillId="2" borderId="0" xfId="0" applyNumberFormat="1" applyFont="1" applyFill="1" applyBorder="1"/>
    <xf numFmtId="2" fontId="4" fillId="2" borderId="5" xfId="0" applyNumberFormat="1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left"/>
    </xf>
    <xf numFmtId="2" fontId="6" fillId="2" borderId="2" xfId="0" applyNumberFormat="1" applyFont="1" applyFill="1" applyBorder="1" applyAlignment="1">
      <alignment horizontal="right"/>
    </xf>
    <xf numFmtId="0" fontId="4" fillId="2" borderId="8" xfId="0" applyFont="1" applyFill="1" applyBorder="1"/>
    <xf numFmtId="0" fontId="4" fillId="2" borderId="0" xfId="0" applyFont="1" applyFill="1"/>
    <xf numFmtId="0" fontId="3" fillId="2" borderId="0" xfId="0" applyFont="1" applyFill="1"/>
    <xf numFmtId="2" fontId="4" fillId="2" borderId="9" xfId="0" applyNumberFormat="1" applyFont="1" applyFill="1" applyBorder="1"/>
    <xf numFmtId="165" fontId="5" fillId="0" borderId="2" xfId="0" applyNumberFormat="1" applyFont="1" applyBorder="1"/>
    <xf numFmtId="165" fontId="5" fillId="2" borderId="2" xfId="0" applyNumberFormat="1" applyFont="1" applyFill="1" applyBorder="1"/>
    <xf numFmtId="165" fontId="5" fillId="0" borderId="2" xfId="0" applyNumberFormat="1" applyFont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2" fontId="4" fillId="2" borderId="15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9" fillId="0" borderId="1" xfId="0" applyFont="1" applyFill="1" applyBorder="1" applyAlignment="1">
      <alignment horizontal="right"/>
    </xf>
    <xf numFmtId="0" fontId="3" fillId="0" borderId="19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0" borderId="32" xfId="0" applyFont="1" applyBorder="1" applyAlignment="1">
      <alignment horizontal="right"/>
    </xf>
    <xf numFmtId="0" fontId="4" fillId="0" borderId="28" xfId="0" applyFont="1" applyBorder="1"/>
    <xf numFmtId="2" fontId="4" fillId="0" borderId="29" xfId="0" applyNumberFormat="1" applyFont="1" applyBorder="1"/>
    <xf numFmtId="0" fontId="1" fillId="0" borderId="28" xfId="0" applyFont="1" applyBorder="1"/>
    <xf numFmtId="2" fontId="9" fillId="0" borderId="1" xfId="0" applyNumberFormat="1" applyFont="1" applyBorder="1" applyAlignment="1">
      <alignment horizontal="center"/>
    </xf>
    <xf numFmtId="2" fontId="9" fillId="3" borderId="1" xfId="0" applyNumberFormat="1" applyFont="1" applyFill="1" applyBorder="1"/>
    <xf numFmtId="2" fontId="5" fillId="0" borderId="2" xfId="0" applyNumberFormat="1" applyFont="1" applyBorder="1" applyAlignment="1"/>
    <xf numFmtId="0" fontId="0" fillId="0" borderId="2" xfId="0" applyBorder="1" applyAlignment="1"/>
    <xf numFmtId="2" fontId="5" fillId="0" borderId="21" xfId="0" applyNumberFormat="1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" fillId="0" borderId="0" xfId="0" applyFont="1" applyBorder="1" applyAlignment="1"/>
    <xf numFmtId="0" fontId="1" fillId="0" borderId="0" xfId="0" applyFont="1" applyAlignment="1"/>
    <xf numFmtId="0" fontId="1" fillId="0" borderId="4" xfId="0" applyFont="1" applyBorder="1" applyAlignment="1"/>
    <xf numFmtId="0" fontId="1" fillId="0" borderId="22" xfId="0" applyFont="1" applyBorder="1" applyAlignment="1">
      <alignment horizontal="left"/>
    </xf>
    <xf numFmtId="0" fontId="1" fillId="0" borderId="22" xfId="0" applyFont="1" applyBorder="1" applyAlignment="1"/>
    <xf numFmtId="0" fontId="9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164" fontId="4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7"/>
  <sheetViews>
    <sheetView tabSelected="1" workbookViewId="0">
      <selection activeCell="P18" sqref="P18"/>
    </sheetView>
  </sheetViews>
  <sheetFormatPr defaultColWidth="9.7109375" defaultRowHeight="12.75" x14ac:dyDescent="0.2"/>
  <cols>
    <col min="1" max="1" width="7.7109375" style="49" customWidth="1"/>
    <col min="2" max="2" width="13.28515625" style="56" customWidth="1"/>
    <col min="3" max="3" width="12" style="59" customWidth="1"/>
    <col min="4" max="5" width="9.7109375" style="1" customWidth="1"/>
    <col min="6" max="6" width="9.7109375" style="23" customWidth="1"/>
    <col min="7" max="10" width="9.7109375" style="1" customWidth="1"/>
    <col min="11" max="11" width="10.7109375" style="1" customWidth="1"/>
    <col min="12" max="13" width="9.7109375" style="1" customWidth="1"/>
    <col min="14" max="14" width="9.7109375" style="23" customWidth="1"/>
    <col min="15" max="15" width="11.85546875" style="1" customWidth="1"/>
    <col min="16" max="18" width="9.7109375" style="1" customWidth="1"/>
  </cols>
  <sheetData>
    <row r="1" spans="1:18" ht="14.25" customHeight="1" x14ac:dyDescent="0.25">
      <c r="A1" s="77">
        <v>45839</v>
      </c>
      <c r="B1" s="78"/>
      <c r="C1" s="73" t="s">
        <v>8</v>
      </c>
      <c r="D1" s="74"/>
      <c r="E1" s="74"/>
      <c r="F1" s="74"/>
      <c r="G1" s="66"/>
      <c r="H1" s="66"/>
      <c r="I1" s="66"/>
      <c r="J1" s="66"/>
      <c r="K1" s="73" t="s">
        <v>10</v>
      </c>
      <c r="L1" s="76"/>
      <c r="M1" s="76"/>
      <c r="N1" s="76"/>
      <c r="O1" s="66"/>
      <c r="P1" s="67"/>
      <c r="Q1" s="67"/>
      <c r="R1" s="68"/>
    </row>
    <row r="2" spans="1:18" ht="18" customHeight="1" thickBot="1" x14ac:dyDescent="0.25">
      <c r="A2" s="55"/>
      <c r="B2" s="55"/>
      <c r="C2" s="75"/>
      <c r="D2" s="75"/>
      <c r="E2" s="75"/>
      <c r="F2" s="75"/>
      <c r="G2" s="69"/>
      <c r="H2" s="69"/>
      <c r="I2" s="70"/>
      <c r="J2" s="70"/>
      <c r="K2" s="75"/>
      <c r="L2" s="75"/>
      <c r="M2" s="75"/>
      <c r="N2" s="75"/>
      <c r="O2" s="69"/>
      <c r="P2" s="69"/>
      <c r="Q2" s="70"/>
      <c r="R2" s="70"/>
    </row>
    <row r="3" spans="1:18" s="1" customFormat="1" ht="18" customHeight="1" thickTop="1" thickBot="1" x14ac:dyDescent="0.3">
      <c r="A3" s="71" t="s">
        <v>11</v>
      </c>
      <c r="B3" s="72"/>
      <c r="C3" s="62" t="s">
        <v>9</v>
      </c>
      <c r="D3" s="63"/>
      <c r="E3" s="43">
        <v>3.37</v>
      </c>
      <c r="F3" s="19"/>
      <c r="G3" s="29" t="s">
        <v>6</v>
      </c>
      <c r="H3" s="30"/>
      <c r="I3" s="44">
        <v>5.12</v>
      </c>
      <c r="J3" s="31"/>
      <c r="K3" s="64" t="s">
        <v>9</v>
      </c>
      <c r="L3" s="65"/>
      <c r="M3" s="45">
        <v>5.73</v>
      </c>
      <c r="N3" s="8"/>
      <c r="O3" s="37" t="s">
        <v>6</v>
      </c>
      <c r="P3" s="38"/>
      <c r="Q3" s="46">
        <v>8.74</v>
      </c>
      <c r="R3" s="39"/>
    </row>
    <row r="4" spans="1:18" s="1" customFormat="1" ht="33.75" customHeight="1" thickTop="1" x14ac:dyDescent="0.25">
      <c r="A4" s="54"/>
      <c r="B4" s="53"/>
      <c r="C4" s="57" t="s">
        <v>7</v>
      </c>
      <c r="D4" s="2"/>
      <c r="E4" s="2"/>
      <c r="F4" s="20"/>
      <c r="G4" s="32" t="s">
        <v>7</v>
      </c>
      <c r="H4" s="33"/>
      <c r="I4" s="34"/>
      <c r="J4" s="35"/>
      <c r="K4" s="9" t="s">
        <v>7</v>
      </c>
      <c r="L4" s="2"/>
      <c r="M4" s="2"/>
      <c r="N4" s="7"/>
      <c r="O4" s="40" t="s">
        <v>7</v>
      </c>
      <c r="P4" s="41"/>
      <c r="Q4" s="34"/>
      <c r="R4" s="42"/>
    </row>
    <row r="5" spans="1:18" s="1" customFormat="1" ht="18.600000000000001" customHeight="1" x14ac:dyDescent="0.25">
      <c r="A5" s="52"/>
      <c r="B5" s="5"/>
      <c r="C5" s="58">
        <v>9.8800000000000008</v>
      </c>
      <c r="D5" s="6">
        <v>16.489999999999998</v>
      </c>
      <c r="E5" s="6">
        <v>24.7</v>
      </c>
      <c r="F5" s="21">
        <v>39.5</v>
      </c>
      <c r="G5" s="36">
        <v>9.8800000000000008</v>
      </c>
      <c r="H5" s="36">
        <v>9.8800000000000008</v>
      </c>
      <c r="I5" s="36">
        <v>9.8800000000000008</v>
      </c>
      <c r="J5" s="36">
        <v>15.8</v>
      </c>
      <c r="K5" s="10">
        <v>16.79</v>
      </c>
      <c r="L5" s="3">
        <v>28.02</v>
      </c>
      <c r="M5" s="3">
        <v>41.98</v>
      </c>
      <c r="N5" s="11">
        <v>67.17</v>
      </c>
      <c r="O5" s="36">
        <v>16.79</v>
      </c>
      <c r="P5" s="36">
        <v>16.79</v>
      </c>
      <c r="Q5" s="36">
        <v>16.79</v>
      </c>
      <c r="R5" s="47">
        <v>26.86</v>
      </c>
    </row>
    <row r="6" spans="1:18" s="1" customFormat="1" ht="18.600000000000001" customHeight="1" x14ac:dyDescent="0.2">
      <c r="A6" s="48" t="s">
        <v>0</v>
      </c>
      <c r="B6" s="48" t="s">
        <v>1</v>
      </c>
      <c r="C6" s="4" t="s">
        <v>2</v>
      </c>
      <c r="D6" s="4" t="s">
        <v>3</v>
      </c>
      <c r="E6" s="4" t="s">
        <v>4</v>
      </c>
      <c r="F6" s="22" t="s">
        <v>5</v>
      </c>
      <c r="G6" s="14" t="s">
        <v>2</v>
      </c>
      <c r="H6" s="13" t="s">
        <v>3</v>
      </c>
      <c r="I6" s="13" t="s">
        <v>4</v>
      </c>
      <c r="J6" s="28" t="s">
        <v>5</v>
      </c>
      <c r="K6" s="25" t="s">
        <v>2</v>
      </c>
      <c r="L6" s="26" t="s">
        <v>3</v>
      </c>
      <c r="M6" s="26" t="s">
        <v>4</v>
      </c>
      <c r="N6" s="27" t="s">
        <v>5</v>
      </c>
      <c r="O6" s="14" t="s">
        <v>2</v>
      </c>
      <c r="P6" s="13" t="s">
        <v>3</v>
      </c>
      <c r="Q6" s="13" t="s">
        <v>4</v>
      </c>
      <c r="R6" s="15" t="s">
        <v>5</v>
      </c>
    </row>
    <row r="7" spans="1:18" s="1" customFormat="1" ht="20.100000000000001" customHeight="1" x14ac:dyDescent="0.25">
      <c r="A7" s="50">
        <v>100</v>
      </c>
      <c r="B7" s="50">
        <v>750</v>
      </c>
      <c r="C7" s="12">
        <v>9.8800000000000008</v>
      </c>
      <c r="D7" s="12">
        <v>16.489999999999998</v>
      </c>
      <c r="E7" s="12">
        <v>24.7</v>
      </c>
      <c r="F7" s="60">
        <v>39.5</v>
      </c>
      <c r="G7" s="17">
        <v>15</v>
      </c>
      <c r="H7" s="17">
        <v>15</v>
      </c>
      <c r="I7" s="17">
        <v>15</v>
      </c>
      <c r="J7" s="16">
        <v>20.92</v>
      </c>
      <c r="K7" s="18">
        <v>16.79</v>
      </c>
      <c r="L7" s="18">
        <v>28.02</v>
      </c>
      <c r="M7" s="18">
        <v>41.98</v>
      </c>
      <c r="N7" s="61">
        <v>67.17</v>
      </c>
      <c r="O7" s="16">
        <v>25.53</v>
      </c>
      <c r="P7" s="16">
        <v>25.53</v>
      </c>
      <c r="Q7" s="16">
        <v>25.73</v>
      </c>
      <c r="R7" s="16">
        <f>(R5+8.74)</f>
        <v>35.6</v>
      </c>
    </row>
    <row r="8" spans="1:18" s="1" customFormat="1" ht="20.100000000000001" customHeight="1" x14ac:dyDescent="0.25">
      <c r="A8" s="50">
        <f t="shared" ref="A8:A39" si="0">(A7+100)</f>
        <v>200</v>
      </c>
      <c r="B8" s="50">
        <f t="shared" ref="B8:B39" si="1">(B7+750)</f>
        <v>1500</v>
      </c>
      <c r="C8" s="12">
        <v>9.8800000000000008</v>
      </c>
      <c r="D8" s="12">
        <v>16.489999999999998</v>
      </c>
      <c r="E8" s="12">
        <v>24.7</v>
      </c>
      <c r="F8" s="60">
        <v>39.5</v>
      </c>
      <c r="G8" s="16">
        <v>20.12</v>
      </c>
      <c r="H8" s="17">
        <v>20.12</v>
      </c>
      <c r="I8" s="17">
        <v>20.12</v>
      </c>
      <c r="J8" s="16">
        <v>26.04</v>
      </c>
      <c r="K8" s="18">
        <v>16.79</v>
      </c>
      <c r="L8" s="18">
        <v>28.02</v>
      </c>
      <c r="M8" s="18">
        <v>41.98</v>
      </c>
      <c r="N8" s="61">
        <v>67.17</v>
      </c>
      <c r="O8" s="16">
        <f>(O7+8.74)</f>
        <v>34.270000000000003</v>
      </c>
      <c r="P8" s="16">
        <f>(P7+8.74)</f>
        <v>34.270000000000003</v>
      </c>
      <c r="Q8" s="16">
        <f>(Q7+8.74)</f>
        <v>34.47</v>
      </c>
      <c r="R8" s="16">
        <f>(R7+8.74)</f>
        <v>44.34</v>
      </c>
    </row>
    <row r="9" spans="1:18" s="1" customFormat="1" ht="20.100000000000001" customHeight="1" x14ac:dyDescent="0.25">
      <c r="A9" s="50">
        <f t="shared" si="0"/>
        <v>300</v>
      </c>
      <c r="B9" s="50">
        <f t="shared" si="1"/>
        <v>2250</v>
      </c>
      <c r="C9" s="12">
        <v>9.8800000000000008</v>
      </c>
      <c r="D9" s="12">
        <v>16.489999999999998</v>
      </c>
      <c r="E9" s="12">
        <v>24.7</v>
      </c>
      <c r="F9" s="60">
        <v>39.5</v>
      </c>
      <c r="G9" s="16">
        <f>(G8+5.12)</f>
        <v>25.240000000000002</v>
      </c>
      <c r="H9" s="17">
        <f>(H8+5.12)</f>
        <v>25.240000000000002</v>
      </c>
      <c r="I9" s="17">
        <f>(I8+5.12)</f>
        <v>25.240000000000002</v>
      </c>
      <c r="J9" s="16">
        <f>(J8+5.12)</f>
        <v>31.16</v>
      </c>
      <c r="K9" s="18">
        <v>16.79</v>
      </c>
      <c r="L9" s="18">
        <v>28.02</v>
      </c>
      <c r="M9" s="18">
        <v>41.98</v>
      </c>
      <c r="N9" s="61">
        <v>67.17</v>
      </c>
      <c r="O9" s="16">
        <f t="shared" ref="O9:O66" si="2">(O8+8.74)</f>
        <v>43.010000000000005</v>
      </c>
      <c r="P9" s="16">
        <f t="shared" ref="P9:P66" si="3">(P8+8.74)</f>
        <v>43.010000000000005</v>
      </c>
      <c r="Q9" s="16">
        <f t="shared" ref="Q9:Q66" si="4">(Q8+8.74)</f>
        <v>43.21</v>
      </c>
      <c r="R9" s="16">
        <f t="shared" ref="R9:R66" si="5">(R8+8.74)</f>
        <v>53.080000000000005</v>
      </c>
    </row>
    <row r="10" spans="1:18" s="1" customFormat="1" ht="20.100000000000001" customHeight="1" x14ac:dyDescent="0.25">
      <c r="A10" s="50">
        <f t="shared" si="0"/>
        <v>400</v>
      </c>
      <c r="B10" s="50">
        <f t="shared" si="1"/>
        <v>3000</v>
      </c>
      <c r="C10" s="12">
        <f>C9+3.37</f>
        <v>13.25</v>
      </c>
      <c r="D10" s="12">
        <f>D9+3.37</f>
        <v>19.86</v>
      </c>
      <c r="E10" s="12">
        <f>E9+3.37</f>
        <v>28.07</v>
      </c>
      <c r="F10" s="60">
        <f>F9+3.37</f>
        <v>42.87</v>
      </c>
      <c r="G10" s="16">
        <f t="shared" ref="G10:G66" si="6">(G9+5.12)</f>
        <v>30.360000000000003</v>
      </c>
      <c r="H10" s="17">
        <f t="shared" ref="H10:H66" si="7">(H9+5.12)</f>
        <v>30.360000000000003</v>
      </c>
      <c r="I10" s="17">
        <f t="shared" ref="I10:I66" si="8">(I9+5.12)</f>
        <v>30.360000000000003</v>
      </c>
      <c r="J10" s="16">
        <f t="shared" ref="J10:J66" si="9">(J9+5.12)</f>
        <v>36.28</v>
      </c>
      <c r="K10" s="18">
        <f>K9+5.73</f>
        <v>22.52</v>
      </c>
      <c r="L10" s="18">
        <f>L9+5.73</f>
        <v>33.75</v>
      </c>
      <c r="M10" s="18">
        <f>M9+5.73</f>
        <v>47.709999999999994</v>
      </c>
      <c r="N10" s="18">
        <f>N9+5.73</f>
        <v>72.900000000000006</v>
      </c>
      <c r="O10" s="16">
        <f t="shared" si="2"/>
        <v>51.750000000000007</v>
      </c>
      <c r="P10" s="16">
        <f t="shared" si="3"/>
        <v>51.750000000000007</v>
      </c>
      <c r="Q10" s="16">
        <f t="shared" si="4"/>
        <v>51.95</v>
      </c>
      <c r="R10" s="16">
        <f t="shared" si="5"/>
        <v>61.820000000000007</v>
      </c>
    </row>
    <row r="11" spans="1:18" s="1" customFormat="1" ht="20.100000000000001" customHeight="1" x14ac:dyDescent="0.25">
      <c r="A11" s="50">
        <f t="shared" si="0"/>
        <v>500</v>
      </c>
      <c r="B11" s="50">
        <f t="shared" si="1"/>
        <v>3750</v>
      </c>
      <c r="C11" s="12">
        <f t="shared" ref="C11:C66" si="10">C10+3.37</f>
        <v>16.62</v>
      </c>
      <c r="D11" s="12">
        <f t="shared" ref="D11:D66" si="11">D10+3.37</f>
        <v>23.23</v>
      </c>
      <c r="E11" s="12">
        <f t="shared" ref="E11:E66" si="12">E10+3.37</f>
        <v>31.44</v>
      </c>
      <c r="F11" s="60">
        <f t="shared" ref="F11:F66" si="13">F10+3.37</f>
        <v>46.239999999999995</v>
      </c>
      <c r="G11" s="16">
        <f t="shared" si="6"/>
        <v>35.480000000000004</v>
      </c>
      <c r="H11" s="17">
        <f t="shared" si="7"/>
        <v>35.480000000000004</v>
      </c>
      <c r="I11" s="17">
        <f t="shared" si="8"/>
        <v>35.480000000000004</v>
      </c>
      <c r="J11" s="16">
        <f t="shared" si="9"/>
        <v>41.4</v>
      </c>
      <c r="K11" s="18">
        <f t="shared" ref="K11:K66" si="14">K10+5.73</f>
        <v>28.25</v>
      </c>
      <c r="L11" s="18">
        <f t="shared" ref="L11:L66" si="15">L10+5.73</f>
        <v>39.480000000000004</v>
      </c>
      <c r="M11" s="18">
        <f t="shared" ref="M11:M66" si="16">M10+5.73</f>
        <v>53.44</v>
      </c>
      <c r="N11" s="18">
        <f t="shared" ref="N11:N66" si="17">N10+5.73</f>
        <v>78.63000000000001</v>
      </c>
      <c r="O11" s="16">
        <f t="shared" si="2"/>
        <v>60.490000000000009</v>
      </c>
      <c r="P11" s="16">
        <f t="shared" si="3"/>
        <v>60.490000000000009</v>
      </c>
      <c r="Q11" s="16">
        <f t="shared" si="4"/>
        <v>60.690000000000005</v>
      </c>
      <c r="R11" s="16">
        <f t="shared" si="5"/>
        <v>70.56</v>
      </c>
    </row>
    <row r="12" spans="1:18" s="1" customFormat="1" ht="20.100000000000001" customHeight="1" x14ac:dyDescent="0.25">
      <c r="A12" s="50">
        <f t="shared" si="0"/>
        <v>600</v>
      </c>
      <c r="B12" s="50">
        <f t="shared" si="1"/>
        <v>4500</v>
      </c>
      <c r="C12" s="12">
        <f t="shared" si="10"/>
        <v>19.990000000000002</v>
      </c>
      <c r="D12" s="12">
        <f t="shared" si="11"/>
        <v>26.6</v>
      </c>
      <c r="E12" s="12">
        <f t="shared" si="12"/>
        <v>34.81</v>
      </c>
      <c r="F12" s="60">
        <f t="shared" si="13"/>
        <v>49.609999999999992</v>
      </c>
      <c r="G12" s="16">
        <f t="shared" si="6"/>
        <v>40.6</v>
      </c>
      <c r="H12" s="17">
        <f t="shared" si="7"/>
        <v>40.6</v>
      </c>
      <c r="I12" s="17">
        <f t="shared" si="8"/>
        <v>40.6</v>
      </c>
      <c r="J12" s="16">
        <f t="shared" si="9"/>
        <v>46.519999999999996</v>
      </c>
      <c r="K12" s="18">
        <f t="shared" si="14"/>
        <v>33.980000000000004</v>
      </c>
      <c r="L12" s="18">
        <f t="shared" si="15"/>
        <v>45.210000000000008</v>
      </c>
      <c r="M12" s="18">
        <f t="shared" si="16"/>
        <v>59.17</v>
      </c>
      <c r="N12" s="18">
        <f t="shared" si="17"/>
        <v>84.360000000000014</v>
      </c>
      <c r="O12" s="16">
        <f t="shared" si="2"/>
        <v>69.23</v>
      </c>
      <c r="P12" s="16">
        <f t="shared" si="3"/>
        <v>69.23</v>
      </c>
      <c r="Q12" s="16">
        <f t="shared" si="4"/>
        <v>69.430000000000007</v>
      </c>
      <c r="R12" s="16">
        <f t="shared" si="5"/>
        <v>79.3</v>
      </c>
    </row>
    <row r="13" spans="1:18" s="1" customFormat="1" ht="20.100000000000001" customHeight="1" x14ac:dyDescent="0.25">
      <c r="A13" s="50">
        <f t="shared" si="0"/>
        <v>700</v>
      </c>
      <c r="B13" s="50">
        <f t="shared" si="1"/>
        <v>5250</v>
      </c>
      <c r="C13" s="12">
        <f t="shared" si="10"/>
        <v>23.360000000000003</v>
      </c>
      <c r="D13" s="12">
        <f t="shared" si="11"/>
        <v>29.970000000000002</v>
      </c>
      <c r="E13" s="12">
        <f t="shared" si="12"/>
        <v>38.18</v>
      </c>
      <c r="F13" s="60">
        <f t="shared" si="13"/>
        <v>52.97999999999999</v>
      </c>
      <c r="G13" s="16">
        <f t="shared" si="6"/>
        <v>45.72</v>
      </c>
      <c r="H13" s="17">
        <f t="shared" si="7"/>
        <v>45.72</v>
      </c>
      <c r="I13" s="17">
        <f t="shared" si="8"/>
        <v>45.72</v>
      </c>
      <c r="J13" s="16">
        <f t="shared" si="9"/>
        <v>51.639999999999993</v>
      </c>
      <c r="K13" s="18">
        <f t="shared" si="14"/>
        <v>39.710000000000008</v>
      </c>
      <c r="L13" s="18">
        <f t="shared" si="15"/>
        <v>50.940000000000012</v>
      </c>
      <c r="M13" s="18">
        <f t="shared" si="16"/>
        <v>64.900000000000006</v>
      </c>
      <c r="N13" s="18">
        <f t="shared" si="17"/>
        <v>90.090000000000018</v>
      </c>
      <c r="O13" s="16">
        <f t="shared" si="2"/>
        <v>77.97</v>
      </c>
      <c r="P13" s="16">
        <f t="shared" si="3"/>
        <v>77.97</v>
      </c>
      <c r="Q13" s="16">
        <f t="shared" si="4"/>
        <v>78.17</v>
      </c>
      <c r="R13" s="16">
        <f t="shared" si="5"/>
        <v>88.039999999999992</v>
      </c>
    </row>
    <row r="14" spans="1:18" s="1" customFormat="1" ht="20.100000000000001" customHeight="1" x14ac:dyDescent="0.25">
      <c r="A14" s="50">
        <f t="shared" si="0"/>
        <v>800</v>
      </c>
      <c r="B14" s="50">
        <f t="shared" si="1"/>
        <v>6000</v>
      </c>
      <c r="C14" s="12">
        <f t="shared" si="10"/>
        <v>26.730000000000004</v>
      </c>
      <c r="D14" s="12">
        <f t="shared" si="11"/>
        <v>33.340000000000003</v>
      </c>
      <c r="E14" s="12">
        <f t="shared" si="12"/>
        <v>41.55</v>
      </c>
      <c r="F14" s="60">
        <f t="shared" si="13"/>
        <v>56.349999999999987</v>
      </c>
      <c r="G14" s="16">
        <f t="shared" si="6"/>
        <v>50.839999999999996</v>
      </c>
      <c r="H14" s="17">
        <f t="shared" si="7"/>
        <v>50.839999999999996</v>
      </c>
      <c r="I14" s="17">
        <f t="shared" si="8"/>
        <v>50.839999999999996</v>
      </c>
      <c r="J14" s="16">
        <f t="shared" si="9"/>
        <v>56.759999999999991</v>
      </c>
      <c r="K14" s="18">
        <f t="shared" si="14"/>
        <v>45.440000000000012</v>
      </c>
      <c r="L14" s="18">
        <f t="shared" si="15"/>
        <v>56.670000000000016</v>
      </c>
      <c r="M14" s="18">
        <f t="shared" si="16"/>
        <v>70.63000000000001</v>
      </c>
      <c r="N14" s="18">
        <f t="shared" si="17"/>
        <v>95.820000000000022</v>
      </c>
      <c r="O14" s="16">
        <f t="shared" si="2"/>
        <v>86.71</v>
      </c>
      <c r="P14" s="16">
        <f t="shared" si="3"/>
        <v>86.71</v>
      </c>
      <c r="Q14" s="16">
        <f t="shared" si="4"/>
        <v>86.91</v>
      </c>
      <c r="R14" s="16">
        <f t="shared" si="5"/>
        <v>96.779999999999987</v>
      </c>
    </row>
    <row r="15" spans="1:18" s="1" customFormat="1" ht="20.100000000000001" customHeight="1" x14ac:dyDescent="0.25">
      <c r="A15" s="50">
        <f t="shared" si="0"/>
        <v>900</v>
      </c>
      <c r="B15" s="50">
        <f t="shared" si="1"/>
        <v>6750</v>
      </c>
      <c r="C15" s="12">
        <f t="shared" si="10"/>
        <v>30.100000000000005</v>
      </c>
      <c r="D15" s="12">
        <f t="shared" si="11"/>
        <v>36.71</v>
      </c>
      <c r="E15" s="12">
        <f t="shared" si="12"/>
        <v>44.919999999999995</v>
      </c>
      <c r="F15" s="60">
        <f t="shared" si="13"/>
        <v>59.719999999999985</v>
      </c>
      <c r="G15" s="16">
        <f t="shared" si="6"/>
        <v>55.959999999999994</v>
      </c>
      <c r="H15" s="17">
        <f t="shared" si="7"/>
        <v>55.959999999999994</v>
      </c>
      <c r="I15" s="17">
        <f t="shared" si="8"/>
        <v>55.959999999999994</v>
      </c>
      <c r="J15" s="16">
        <f t="shared" si="9"/>
        <v>61.879999999999988</v>
      </c>
      <c r="K15" s="18">
        <f t="shared" si="14"/>
        <v>51.170000000000016</v>
      </c>
      <c r="L15" s="18">
        <f t="shared" si="15"/>
        <v>62.40000000000002</v>
      </c>
      <c r="M15" s="18">
        <f t="shared" si="16"/>
        <v>76.360000000000014</v>
      </c>
      <c r="N15" s="18">
        <f t="shared" si="17"/>
        <v>101.55000000000003</v>
      </c>
      <c r="O15" s="16">
        <f t="shared" si="2"/>
        <v>95.449999999999989</v>
      </c>
      <c r="P15" s="16">
        <f t="shared" si="3"/>
        <v>95.449999999999989</v>
      </c>
      <c r="Q15" s="16">
        <f t="shared" si="4"/>
        <v>95.649999999999991</v>
      </c>
      <c r="R15" s="16">
        <f t="shared" si="5"/>
        <v>105.51999999999998</v>
      </c>
    </row>
    <row r="16" spans="1:18" s="1" customFormat="1" ht="20.100000000000001" customHeight="1" x14ac:dyDescent="0.25">
      <c r="A16" s="50">
        <f t="shared" si="0"/>
        <v>1000</v>
      </c>
      <c r="B16" s="50">
        <f t="shared" si="1"/>
        <v>7500</v>
      </c>
      <c r="C16" s="12">
        <f t="shared" si="10"/>
        <v>33.470000000000006</v>
      </c>
      <c r="D16" s="12">
        <f t="shared" si="11"/>
        <v>40.08</v>
      </c>
      <c r="E16" s="12">
        <f t="shared" si="12"/>
        <v>48.289999999999992</v>
      </c>
      <c r="F16" s="60">
        <f t="shared" si="13"/>
        <v>63.089999999999982</v>
      </c>
      <c r="G16" s="16">
        <f t="shared" si="6"/>
        <v>61.079999999999991</v>
      </c>
      <c r="H16" s="17">
        <f t="shared" si="7"/>
        <v>61.079999999999991</v>
      </c>
      <c r="I16" s="17">
        <f t="shared" si="8"/>
        <v>61.079999999999991</v>
      </c>
      <c r="J16" s="16">
        <f t="shared" si="9"/>
        <v>66.999999999999986</v>
      </c>
      <c r="K16" s="18">
        <f t="shared" si="14"/>
        <v>56.90000000000002</v>
      </c>
      <c r="L16" s="18">
        <f t="shared" si="15"/>
        <v>68.130000000000024</v>
      </c>
      <c r="M16" s="18">
        <f t="shared" si="16"/>
        <v>82.090000000000018</v>
      </c>
      <c r="N16" s="18">
        <f t="shared" si="17"/>
        <v>107.28000000000003</v>
      </c>
      <c r="O16" s="16">
        <f t="shared" si="2"/>
        <v>104.18999999999998</v>
      </c>
      <c r="P16" s="16">
        <f t="shared" si="3"/>
        <v>104.18999999999998</v>
      </c>
      <c r="Q16" s="16">
        <f t="shared" si="4"/>
        <v>104.38999999999999</v>
      </c>
      <c r="R16" s="16">
        <f t="shared" si="5"/>
        <v>114.25999999999998</v>
      </c>
    </row>
    <row r="17" spans="1:18" s="1" customFormat="1" ht="20.100000000000001" customHeight="1" x14ac:dyDescent="0.25">
      <c r="A17" s="50">
        <f t="shared" si="0"/>
        <v>1100</v>
      </c>
      <c r="B17" s="50">
        <f t="shared" si="1"/>
        <v>8250</v>
      </c>
      <c r="C17" s="12">
        <f t="shared" si="10"/>
        <v>36.840000000000003</v>
      </c>
      <c r="D17" s="12">
        <f t="shared" si="11"/>
        <v>43.449999999999996</v>
      </c>
      <c r="E17" s="12">
        <f t="shared" si="12"/>
        <v>51.659999999999989</v>
      </c>
      <c r="F17" s="60">
        <f t="shared" si="13"/>
        <v>66.45999999999998</v>
      </c>
      <c r="G17" s="16">
        <f t="shared" si="6"/>
        <v>66.199999999999989</v>
      </c>
      <c r="H17" s="17">
        <f t="shared" si="7"/>
        <v>66.199999999999989</v>
      </c>
      <c r="I17" s="17">
        <f t="shared" si="8"/>
        <v>66.199999999999989</v>
      </c>
      <c r="J17" s="16">
        <f t="shared" si="9"/>
        <v>72.11999999999999</v>
      </c>
      <c r="K17" s="18">
        <f t="shared" si="14"/>
        <v>62.630000000000024</v>
      </c>
      <c r="L17" s="18">
        <f t="shared" si="15"/>
        <v>73.860000000000028</v>
      </c>
      <c r="M17" s="18">
        <f t="shared" si="16"/>
        <v>87.820000000000022</v>
      </c>
      <c r="N17" s="18">
        <f t="shared" si="17"/>
        <v>113.01000000000003</v>
      </c>
      <c r="O17" s="16">
        <f t="shared" si="2"/>
        <v>112.92999999999998</v>
      </c>
      <c r="P17" s="16">
        <f t="shared" si="3"/>
        <v>112.92999999999998</v>
      </c>
      <c r="Q17" s="16">
        <f t="shared" si="4"/>
        <v>113.12999999999998</v>
      </c>
      <c r="R17" s="16">
        <f t="shared" si="5"/>
        <v>122.99999999999997</v>
      </c>
    </row>
    <row r="18" spans="1:18" s="1" customFormat="1" ht="20.100000000000001" customHeight="1" x14ac:dyDescent="0.25">
      <c r="A18" s="50">
        <f t="shared" si="0"/>
        <v>1200</v>
      </c>
      <c r="B18" s="50">
        <f t="shared" si="1"/>
        <v>9000</v>
      </c>
      <c r="C18" s="12">
        <f t="shared" si="10"/>
        <v>40.21</v>
      </c>
      <c r="D18" s="12">
        <f t="shared" si="11"/>
        <v>46.819999999999993</v>
      </c>
      <c r="E18" s="12">
        <f t="shared" si="12"/>
        <v>55.029999999999987</v>
      </c>
      <c r="F18" s="60">
        <f t="shared" si="13"/>
        <v>69.829999999999984</v>
      </c>
      <c r="G18" s="16">
        <f t="shared" si="6"/>
        <v>71.319999999999993</v>
      </c>
      <c r="H18" s="17">
        <f t="shared" si="7"/>
        <v>71.319999999999993</v>
      </c>
      <c r="I18" s="17">
        <f t="shared" si="8"/>
        <v>71.319999999999993</v>
      </c>
      <c r="J18" s="16">
        <f t="shared" si="9"/>
        <v>77.239999999999995</v>
      </c>
      <c r="K18" s="18">
        <f t="shared" si="14"/>
        <v>68.360000000000028</v>
      </c>
      <c r="L18" s="18">
        <f t="shared" si="15"/>
        <v>79.590000000000032</v>
      </c>
      <c r="M18" s="18">
        <f t="shared" si="16"/>
        <v>93.550000000000026</v>
      </c>
      <c r="N18" s="18">
        <f t="shared" si="17"/>
        <v>118.74000000000004</v>
      </c>
      <c r="O18" s="16">
        <f t="shared" si="2"/>
        <v>121.66999999999997</v>
      </c>
      <c r="P18" s="16">
        <f t="shared" si="3"/>
        <v>121.66999999999997</v>
      </c>
      <c r="Q18" s="16">
        <f t="shared" si="4"/>
        <v>121.86999999999998</v>
      </c>
      <c r="R18" s="16">
        <f t="shared" si="5"/>
        <v>131.73999999999998</v>
      </c>
    </row>
    <row r="19" spans="1:18" s="1" customFormat="1" ht="20.100000000000001" customHeight="1" x14ac:dyDescent="0.25">
      <c r="A19" s="50">
        <f t="shared" si="0"/>
        <v>1300</v>
      </c>
      <c r="B19" s="50">
        <f t="shared" si="1"/>
        <v>9750</v>
      </c>
      <c r="C19" s="12">
        <f t="shared" si="10"/>
        <v>43.58</v>
      </c>
      <c r="D19" s="12">
        <f t="shared" si="11"/>
        <v>50.189999999999991</v>
      </c>
      <c r="E19" s="12">
        <f t="shared" si="12"/>
        <v>58.399999999999984</v>
      </c>
      <c r="F19" s="60">
        <f t="shared" si="13"/>
        <v>73.199999999999989</v>
      </c>
      <c r="G19" s="16">
        <f t="shared" si="6"/>
        <v>76.44</v>
      </c>
      <c r="H19" s="17">
        <f t="shared" si="7"/>
        <v>76.44</v>
      </c>
      <c r="I19" s="17">
        <f t="shared" si="8"/>
        <v>76.44</v>
      </c>
      <c r="J19" s="16">
        <f t="shared" si="9"/>
        <v>82.36</v>
      </c>
      <c r="K19" s="18">
        <f t="shared" si="14"/>
        <v>74.090000000000032</v>
      </c>
      <c r="L19" s="18">
        <f t="shared" si="15"/>
        <v>85.320000000000036</v>
      </c>
      <c r="M19" s="18">
        <f t="shared" si="16"/>
        <v>99.28000000000003</v>
      </c>
      <c r="N19" s="18">
        <f t="shared" si="17"/>
        <v>124.47000000000004</v>
      </c>
      <c r="O19" s="16">
        <f t="shared" si="2"/>
        <v>130.40999999999997</v>
      </c>
      <c r="P19" s="16">
        <f t="shared" si="3"/>
        <v>130.40999999999997</v>
      </c>
      <c r="Q19" s="16">
        <f t="shared" si="4"/>
        <v>130.60999999999999</v>
      </c>
      <c r="R19" s="16">
        <f t="shared" si="5"/>
        <v>140.47999999999999</v>
      </c>
    </row>
    <row r="20" spans="1:18" s="1" customFormat="1" ht="20.100000000000001" customHeight="1" x14ac:dyDescent="0.25">
      <c r="A20" s="51">
        <v>1400</v>
      </c>
      <c r="B20" s="51">
        <f t="shared" si="1"/>
        <v>10500</v>
      </c>
      <c r="C20" s="12">
        <f t="shared" si="10"/>
        <v>46.949999999999996</v>
      </c>
      <c r="D20" s="12">
        <f t="shared" si="11"/>
        <v>53.559999999999988</v>
      </c>
      <c r="E20" s="12">
        <f t="shared" si="12"/>
        <v>61.769999999999982</v>
      </c>
      <c r="F20" s="60">
        <f t="shared" si="13"/>
        <v>76.569999999999993</v>
      </c>
      <c r="G20" s="16">
        <f t="shared" si="6"/>
        <v>81.56</v>
      </c>
      <c r="H20" s="17">
        <f t="shared" si="7"/>
        <v>81.56</v>
      </c>
      <c r="I20" s="17">
        <f t="shared" si="8"/>
        <v>81.56</v>
      </c>
      <c r="J20" s="16">
        <f t="shared" si="9"/>
        <v>87.48</v>
      </c>
      <c r="K20" s="18">
        <f t="shared" si="14"/>
        <v>79.820000000000036</v>
      </c>
      <c r="L20" s="18">
        <f t="shared" si="15"/>
        <v>91.05000000000004</v>
      </c>
      <c r="M20" s="18">
        <f t="shared" si="16"/>
        <v>105.01000000000003</v>
      </c>
      <c r="N20" s="18">
        <f t="shared" si="17"/>
        <v>130.20000000000005</v>
      </c>
      <c r="O20" s="16">
        <f t="shared" si="2"/>
        <v>139.14999999999998</v>
      </c>
      <c r="P20" s="16">
        <f t="shared" si="3"/>
        <v>139.14999999999998</v>
      </c>
      <c r="Q20" s="16">
        <f t="shared" si="4"/>
        <v>139.35</v>
      </c>
      <c r="R20" s="16">
        <f t="shared" si="5"/>
        <v>149.22</v>
      </c>
    </row>
    <row r="21" spans="1:18" s="1" customFormat="1" ht="20.100000000000001" customHeight="1" x14ac:dyDescent="0.25">
      <c r="A21" s="50">
        <f t="shared" si="0"/>
        <v>1500</v>
      </c>
      <c r="B21" s="50">
        <f t="shared" si="1"/>
        <v>11250</v>
      </c>
      <c r="C21" s="12">
        <f t="shared" si="10"/>
        <v>50.319999999999993</v>
      </c>
      <c r="D21" s="12">
        <f t="shared" si="11"/>
        <v>56.929999999999986</v>
      </c>
      <c r="E21" s="12">
        <f t="shared" si="12"/>
        <v>65.139999999999986</v>
      </c>
      <c r="F21" s="60">
        <f t="shared" si="13"/>
        <v>79.94</v>
      </c>
      <c r="G21" s="16">
        <f t="shared" si="6"/>
        <v>86.68</v>
      </c>
      <c r="H21" s="17">
        <f t="shared" si="7"/>
        <v>86.68</v>
      </c>
      <c r="I21" s="17">
        <f t="shared" si="8"/>
        <v>86.68</v>
      </c>
      <c r="J21" s="16">
        <f t="shared" si="9"/>
        <v>92.600000000000009</v>
      </c>
      <c r="K21" s="18">
        <f t="shared" si="14"/>
        <v>85.55000000000004</v>
      </c>
      <c r="L21" s="18">
        <f t="shared" si="15"/>
        <v>96.780000000000044</v>
      </c>
      <c r="M21" s="18">
        <f t="shared" si="16"/>
        <v>110.74000000000004</v>
      </c>
      <c r="N21" s="18">
        <f t="shared" si="17"/>
        <v>135.93000000000004</v>
      </c>
      <c r="O21" s="16">
        <f t="shared" si="2"/>
        <v>147.88999999999999</v>
      </c>
      <c r="P21" s="16">
        <f t="shared" si="3"/>
        <v>147.88999999999999</v>
      </c>
      <c r="Q21" s="16">
        <f t="shared" si="4"/>
        <v>148.09</v>
      </c>
      <c r="R21" s="16">
        <f t="shared" si="5"/>
        <v>157.96</v>
      </c>
    </row>
    <row r="22" spans="1:18" s="1" customFormat="1" ht="20.100000000000001" customHeight="1" x14ac:dyDescent="0.25">
      <c r="A22" s="50">
        <f t="shared" si="0"/>
        <v>1600</v>
      </c>
      <c r="B22" s="50">
        <f t="shared" si="1"/>
        <v>12000</v>
      </c>
      <c r="C22" s="12">
        <f t="shared" si="10"/>
        <v>53.689999999999991</v>
      </c>
      <c r="D22" s="12">
        <f t="shared" si="11"/>
        <v>60.299999999999983</v>
      </c>
      <c r="E22" s="12">
        <f t="shared" si="12"/>
        <v>68.509999999999991</v>
      </c>
      <c r="F22" s="60">
        <f t="shared" si="13"/>
        <v>83.31</v>
      </c>
      <c r="G22" s="16">
        <f t="shared" si="6"/>
        <v>91.800000000000011</v>
      </c>
      <c r="H22" s="17">
        <f t="shared" si="7"/>
        <v>91.800000000000011</v>
      </c>
      <c r="I22" s="17">
        <f t="shared" si="8"/>
        <v>91.800000000000011</v>
      </c>
      <c r="J22" s="16">
        <f t="shared" si="9"/>
        <v>97.720000000000013</v>
      </c>
      <c r="K22" s="18">
        <f t="shared" si="14"/>
        <v>91.280000000000044</v>
      </c>
      <c r="L22" s="18">
        <f t="shared" si="15"/>
        <v>102.51000000000005</v>
      </c>
      <c r="M22" s="18">
        <f t="shared" si="16"/>
        <v>116.47000000000004</v>
      </c>
      <c r="N22" s="18">
        <f t="shared" si="17"/>
        <v>141.66000000000003</v>
      </c>
      <c r="O22" s="16">
        <f t="shared" si="2"/>
        <v>156.63</v>
      </c>
      <c r="P22" s="16">
        <f t="shared" si="3"/>
        <v>156.63</v>
      </c>
      <c r="Q22" s="16">
        <f t="shared" si="4"/>
        <v>156.83000000000001</v>
      </c>
      <c r="R22" s="16">
        <f t="shared" si="5"/>
        <v>166.70000000000002</v>
      </c>
    </row>
    <row r="23" spans="1:18" s="1" customFormat="1" ht="20.100000000000001" customHeight="1" x14ac:dyDescent="0.25">
      <c r="A23" s="50">
        <f t="shared" si="0"/>
        <v>1700</v>
      </c>
      <c r="B23" s="50">
        <f t="shared" si="1"/>
        <v>12750</v>
      </c>
      <c r="C23" s="12">
        <f t="shared" si="10"/>
        <v>57.059999999999988</v>
      </c>
      <c r="D23" s="12">
        <f t="shared" si="11"/>
        <v>63.66999999999998</v>
      </c>
      <c r="E23" s="12">
        <f t="shared" si="12"/>
        <v>71.88</v>
      </c>
      <c r="F23" s="60">
        <f t="shared" si="13"/>
        <v>86.68</v>
      </c>
      <c r="G23" s="16">
        <f t="shared" si="6"/>
        <v>96.920000000000016</v>
      </c>
      <c r="H23" s="17">
        <f t="shared" si="7"/>
        <v>96.920000000000016</v>
      </c>
      <c r="I23" s="17">
        <f t="shared" si="8"/>
        <v>96.920000000000016</v>
      </c>
      <c r="J23" s="16">
        <f t="shared" si="9"/>
        <v>102.84000000000002</v>
      </c>
      <c r="K23" s="18">
        <f t="shared" si="14"/>
        <v>97.010000000000048</v>
      </c>
      <c r="L23" s="18">
        <f t="shared" si="15"/>
        <v>108.24000000000005</v>
      </c>
      <c r="M23" s="18">
        <f t="shared" si="16"/>
        <v>122.20000000000005</v>
      </c>
      <c r="N23" s="18">
        <f t="shared" si="17"/>
        <v>147.39000000000001</v>
      </c>
      <c r="O23" s="16">
        <f t="shared" si="2"/>
        <v>165.37</v>
      </c>
      <c r="P23" s="16">
        <f t="shared" si="3"/>
        <v>165.37</v>
      </c>
      <c r="Q23" s="16">
        <f t="shared" si="4"/>
        <v>165.57000000000002</v>
      </c>
      <c r="R23" s="16">
        <f t="shared" si="5"/>
        <v>175.44000000000003</v>
      </c>
    </row>
    <row r="24" spans="1:18" s="1" customFormat="1" ht="20.100000000000001" customHeight="1" x14ac:dyDescent="0.25">
      <c r="A24" s="50">
        <f t="shared" si="0"/>
        <v>1800</v>
      </c>
      <c r="B24" s="50">
        <f t="shared" si="1"/>
        <v>13500</v>
      </c>
      <c r="C24" s="12">
        <f t="shared" si="10"/>
        <v>60.429999999999986</v>
      </c>
      <c r="D24" s="12">
        <f t="shared" si="11"/>
        <v>67.039999999999978</v>
      </c>
      <c r="E24" s="12">
        <f t="shared" si="12"/>
        <v>75.25</v>
      </c>
      <c r="F24" s="60">
        <f t="shared" si="13"/>
        <v>90.050000000000011</v>
      </c>
      <c r="G24" s="16">
        <f t="shared" si="6"/>
        <v>102.04000000000002</v>
      </c>
      <c r="H24" s="17">
        <f t="shared" si="7"/>
        <v>102.04000000000002</v>
      </c>
      <c r="I24" s="17">
        <f t="shared" si="8"/>
        <v>102.04000000000002</v>
      </c>
      <c r="J24" s="16">
        <f t="shared" si="9"/>
        <v>107.96000000000002</v>
      </c>
      <c r="K24" s="18">
        <f t="shared" si="14"/>
        <v>102.74000000000005</v>
      </c>
      <c r="L24" s="18">
        <f t="shared" si="15"/>
        <v>113.97000000000006</v>
      </c>
      <c r="M24" s="18">
        <f t="shared" si="16"/>
        <v>127.93000000000005</v>
      </c>
      <c r="N24" s="18">
        <f t="shared" si="17"/>
        <v>153.12</v>
      </c>
      <c r="O24" s="16">
        <f t="shared" si="2"/>
        <v>174.11</v>
      </c>
      <c r="P24" s="16">
        <f t="shared" si="3"/>
        <v>174.11</v>
      </c>
      <c r="Q24" s="16">
        <f t="shared" si="4"/>
        <v>174.31000000000003</v>
      </c>
      <c r="R24" s="16">
        <f t="shared" si="5"/>
        <v>184.18000000000004</v>
      </c>
    </row>
    <row r="25" spans="1:18" s="1" customFormat="1" ht="20.100000000000001" customHeight="1" x14ac:dyDescent="0.25">
      <c r="A25" s="50">
        <f t="shared" si="0"/>
        <v>1900</v>
      </c>
      <c r="B25" s="50">
        <f t="shared" si="1"/>
        <v>14250</v>
      </c>
      <c r="C25" s="12">
        <f t="shared" si="10"/>
        <v>63.799999999999983</v>
      </c>
      <c r="D25" s="12">
        <f t="shared" si="11"/>
        <v>70.409999999999982</v>
      </c>
      <c r="E25" s="12">
        <f t="shared" si="12"/>
        <v>78.62</v>
      </c>
      <c r="F25" s="60">
        <f t="shared" si="13"/>
        <v>93.420000000000016</v>
      </c>
      <c r="G25" s="16">
        <f t="shared" si="6"/>
        <v>107.16000000000003</v>
      </c>
      <c r="H25" s="17">
        <f t="shared" si="7"/>
        <v>107.16000000000003</v>
      </c>
      <c r="I25" s="17">
        <f t="shared" si="8"/>
        <v>107.16000000000003</v>
      </c>
      <c r="J25" s="16">
        <f t="shared" si="9"/>
        <v>113.08000000000003</v>
      </c>
      <c r="K25" s="18">
        <f t="shared" si="14"/>
        <v>108.47000000000006</v>
      </c>
      <c r="L25" s="18">
        <f t="shared" si="15"/>
        <v>119.70000000000006</v>
      </c>
      <c r="M25" s="18">
        <f t="shared" si="16"/>
        <v>133.66000000000005</v>
      </c>
      <c r="N25" s="18">
        <f t="shared" si="17"/>
        <v>158.85</v>
      </c>
      <c r="O25" s="16">
        <f t="shared" si="2"/>
        <v>182.85000000000002</v>
      </c>
      <c r="P25" s="16">
        <f t="shared" si="3"/>
        <v>182.85000000000002</v>
      </c>
      <c r="Q25" s="16">
        <f t="shared" si="4"/>
        <v>183.05000000000004</v>
      </c>
      <c r="R25" s="16">
        <f t="shared" si="5"/>
        <v>192.92000000000004</v>
      </c>
    </row>
    <row r="26" spans="1:18" s="1" customFormat="1" ht="20.100000000000001" customHeight="1" x14ac:dyDescent="0.25">
      <c r="A26" s="50">
        <f t="shared" si="0"/>
        <v>2000</v>
      </c>
      <c r="B26" s="50">
        <f t="shared" si="1"/>
        <v>15000</v>
      </c>
      <c r="C26" s="12">
        <f t="shared" si="10"/>
        <v>67.169999999999987</v>
      </c>
      <c r="D26" s="12">
        <f t="shared" si="11"/>
        <v>73.779999999999987</v>
      </c>
      <c r="E26" s="12">
        <f t="shared" si="12"/>
        <v>81.990000000000009</v>
      </c>
      <c r="F26" s="60">
        <f t="shared" si="13"/>
        <v>96.79000000000002</v>
      </c>
      <c r="G26" s="16">
        <f t="shared" si="6"/>
        <v>112.28000000000003</v>
      </c>
      <c r="H26" s="17">
        <f t="shared" si="7"/>
        <v>112.28000000000003</v>
      </c>
      <c r="I26" s="17">
        <f t="shared" si="8"/>
        <v>112.28000000000003</v>
      </c>
      <c r="J26" s="16">
        <f t="shared" si="9"/>
        <v>118.20000000000003</v>
      </c>
      <c r="K26" s="18">
        <f t="shared" si="14"/>
        <v>114.20000000000006</v>
      </c>
      <c r="L26" s="18">
        <f t="shared" si="15"/>
        <v>125.43000000000006</v>
      </c>
      <c r="M26" s="18">
        <f t="shared" si="16"/>
        <v>139.39000000000004</v>
      </c>
      <c r="N26" s="18">
        <f t="shared" si="17"/>
        <v>164.57999999999998</v>
      </c>
      <c r="O26" s="16">
        <f t="shared" si="2"/>
        <v>191.59000000000003</v>
      </c>
      <c r="P26" s="16">
        <f t="shared" si="3"/>
        <v>191.59000000000003</v>
      </c>
      <c r="Q26" s="16">
        <f t="shared" si="4"/>
        <v>191.79000000000005</v>
      </c>
      <c r="R26" s="16">
        <f t="shared" si="5"/>
        <v>201.66000000000005</v>
      </c>
    </row>
    <row r="27" spans="1:18" s="1" customFormat="1" ht="20.100000000000001" customHeight="1" x14ac:dyDescent="0.25">
      <c r="A27" s="50">
        <f t="shared" si="0"/>
        <v>2100</v>
      </c>
      <c r="B27" s="50">
        <f t="shared" si="1"/>
        <v>15750</v>
      </c>
      <c r="C27" s="12">
        <f t="shared" si="10"/>
        <v>70.539999999999992</v>
      </c>
      <c r="D27" s="12">
        <f t="shared" si="11"/>
        <v>77.149999999999991</v>
      </c>
      <c r="E27" s="12">
        <f t="shared" si="12"/>
        <v>85.360000000000014</v>
      </c>
      <c r="F27" s="60">
        <f t="shared" si="13"/>
        <v>100.16000000000003</v>
      </c>
      <c r="G27" s="16">
        <f t="shared" si="6"/>
        <v>117.40000000000003</v>
      </c>
      <c r="H27" s="17">
        <f t="shared" si="7"/>
        <v>117.40000000000003</v>
      </c>
      <c r="I27" s="17">
        <f t="shared" si="8"/>
        <v>117.40000000000003</v>
      </c>
      <c r="J27" s="16">
        <f t="shared" si="9"/>
        <v>123.32000000000004</v>
      </c>
      <c r="K27" s="18">
        <f t="shared" si="14"/>
        <v>119.93000000000006</v>
      </c>
      <c r="L27" s="18">
        <f t="shared" si="15"/>
        <v>131.16000000000005</v>
      </c>
      <c r="M27" s="18">
        <f t="shared" si="16"/>
        <v>145.12000000000003</v>
      </c>
      <c r="N27" s="18">
        <f t="shared" si="17"/>
        <v>170.30999999999997</v>
      </c>
      <c r="O27" s="16">
        <f t="shared" si="2"/>
        <v>200.33000000000004</v>
      </c>
      <c r="P27" s="16">
        <f t="shared" si="3"/>
        <v>200.33000000000004</v>
      </c>
      <c r="Q27" s="16">
        <f t="shared" si="4"/>
        <v>200.53000000000006</v>
      </c>
      <c r="R27" s="16">
        <f t="shared" si="5"/>
        <v>210.40000000000006</v>
      </c>
    </row>
    <row r="28" spans="1:18" s="1" customFormat="1" ht="20.100000000000001" customHeight="1" x14ac:dyDescent="0.25">
      <c r="A28" s="50">
        <f t="shared" si="0"/>
        <v>2200</v>
      </c>
      <c r="B28" s="50">
        <f t="shared" si="1"/>
        <v>16500</v>
      </c>
      <c r="C28" s="12">
        <f t="shared" si="10"/>
        <v>73.91</v>
      </c>
      <c r="D28" s="12">
        <f t="shared" si="11"/>
        <v>80.52</v>
      </c>
      <c r="E28" s="12">
        <f t="shared" si="12"/>
        <v>88.730000000000018</v>
      </c>
      <c r="F28" s="60">
        <f t="shared" si="13"/>
        <v>103.53000000000003</v>
      </c>
      <c r="G28" s="16">
        <f t="shared" si="6"/>
        <v>122.52000000000004</v>
      </c>
      <c r="H28" s="17">
        <f t="shared" si="7"/>
        <v>122.52000000000004</v>
      </c>
      <c r="I28" s="17">
        <f t="shared" si="8"/>
        <v>122.52000000000004</v>
      </c>
      <c r="J28" s="16">
        <f t="shared" si="9"/>
        <v>128.44000000000003</v>
      </c>
      <c r="K28" s="18">
        <f t="shared" si="14"/>
        <v>125.66000000000007</v>
      </c>
      <c r="L28" s="18">
        <f t="shared" si="15"/>
        <v>136.89000000000004</v>
      </c>
      <c r="M28" s="18">
        <f t="shared" si="16"/>
        <v>150.85000000000002</v>
      </c>
      <c r="N28" s="18">
        <f t="shared" si="17"/>
        <v>176.03999999999996</v>
      </c>
      <c r="O28" s="16">
        <f t="shared" si="2"/>
        <v>209.07000000000005</v>
      </c>
      <c r="P28" s="16">
        <f t="shared" si="3"/>
        <v>209.07000000000005</v>
      </c>
      <c r="Q28" s="16">
        <f t="shared" si="4"/>
        <v>209.27000000000007</v>
      </c>
      <c r="R28" s="16">
        <f t="shared" si="5"/>
        <v>219.14000000000007</v>
      </c>
    </row>
    <row r="29" spans="1:18" s="1" customFormat="1" ht="20.100000000000001" customHeight="1" x14ac:dyDescent="0.25">
      <c r="A29" s="50">
        <f t="shared" si="0"/>
        <v>2300</v>
      </c>
      <c r="B29" s="50">
        <f t="shared" si="1"/>
        <v>17250</v>
      </c>
      <c r="C29" s="12">
        <f t="shared" si="10"/>
        <v>77.28</v>
      </c>
      <c r="D29" s="12">
        <f t="shared" si="11"/>
        <v>83.89</v>
      </c>
      <c r="E29" s="12">
        <f t="shared" si="12"/>
        <v>92.100000000000023</v>
      </c>
      <c r="F29" s="60">
        <f t="shared" si="13"/>
        <v>106.90000000000003</v>
      </c>
      <c r="G29" s="16">
        <f t="shared" si="6"/>
        <v>127.64000000000004</v>
      </c>
      <c r="H29" s="17">
        <f t="shared" si="7"/>
        <v>127.64000000000004</v>
      </c>
      <c r="I29" s="17">
        <f t="shared" si="8"/>
        <v>127.64000000000004</v>
      </c>
      <c r="J29" s="16">
        <f t="shared" si="9"/>
        <v>133.56000000000003</v>
      </c>
      <c r="K29" s="18">
        <f t="shared" si="14"/>
        <v>131.39000000000007</v>
      </c>
      <c r="L29" s="18">
        <f t="shared" si="15"/>
        <v>142.62000000000003</v>
      </c>
      <c r="M29" s="18">
        <f t="shared" si="16"/>
        <v>156.58000000000001</v>
      </c>
      <c r="N29" s="18">
        <f t="shared" si="17"/>
        <v>181.76999999999995</v>
      </c>
      <c r="O29" s="16">
        <f t="shared" si="2"/>
        <v>217.81000000000006</v>
      </c>
      <c r="P29" s="16">
        <f t="shared" si="3"/>
        <v>217.81000000000006</v>
      </c>
      <c r="Q29" s="16">
        <f t="shared" si="4"/>
        <v>218.01000000000008</v>
      </c>
      <c r="R29" s="16">
        <f t="shared" si="5"/>
        <v>227.88000000000008</v>
      </c>
    </row>
    <row r="30" spans="1:18" s="1" customFormat="1" ht="20.100000000000001" customHeight="1" x14ac:dyDescent="0.25">
      <c r="A30" s="50">
        <f t="shared" si="0"/>
        <v>2400</v>
      </c>
      <c r="B30" s="50">
        <f t="shared" si="1"/>
        <v>18000</v>
      </c>
      <c r="C30" s="12">
        <f t="shared" si="10"/>
        <v>80.650000000000006</v>
      </c>
      <c r="D30" s="12">
        <f t="shared" si="11"/>
        <v>87.26</v>
      </c>
      <c r="E30" s="12">
        <f t="shared" si="12"/>
        <v>95.470000000000027</v>
      </c>
      <c r="F30" s="60">
        <f t="shared" si="13"/>
        <v>110.27000000000004</v>
      </c>
      <c r="G30" s="16">
        <f t="shared" si="6"/>
        <v>132.76000000000005</v>
      </c>
      <c r="H30" s="17">
        <f t="shared" si="7"/>
        <v>132.76000000000005</v>
      </c>
      <c r="I30" s="17">
        <f t="shared" si="8"/>
        <v>132.76000000000005</v>
      </c>
      <c r="J30" s="16">
        <f t="shared" si="9"/>
        <v>138.68000000000004</v>
      </c>
      <c r="K30" s="18">
        <f t="shared" si="14"/>
        <v>137.12000000000006</v>
      </c>
      <c r="L30" s="18">
        <f t="shared" si="15"/>
        <v>148.35000000000002</v>
      </c>
      <c r="M30" s="18">
        <f t="shared" si="16"/>
        <v>162.31</v>
      </c>
      <c r="N30" s="18">
        <f t="shared" si="17"/>
        <v>187.49999999999994</v>
      </c>
      <c r="O30" s="16">
        <f t="shared" si="2"/>
        <v>226.55000000000007</v>
      </c>
      <c r="P30" s="16">
        <f t="shared" si="3"/>
        <v>226.55000000000007</v>
      </c>
      <c r="Q30" s="16">
        <f t="shared" si="4"/>
        <v>226.75000000000009</v>
      </c>
      <c r="R30" s="16">
        <f t="shared" si="5"/>
        <v>236.62000000000009</v>
      </c>
    </row>
    <row r="31" spans="1:18" s="1" customFormat="1" ht="20.100000000000001" customHeight="1" x14ac:dyDescent="0.25">
      <c r="A31" s="50">
        <f t="shared" si="0"/>
        <v>2500</v>
      </c>
      <c r="B31" s="50">
        <f t="shared" si="1"/>
        <v>18750</v>
      </c>
      <c r="C31" s="12">
        <f t="shared" si="10"/>
        <v>84.02000000000001</v>
      </c>
      <c r="D31" s="12">
        <f t="shared" si="11"/>
        <v>90.63000000000001</v>
      </c>
      <c r="E31" s="12">
        <f t="shared" si="12"/>
        <v>98.840000000000032</v>
      </c>
      <c r="F31" s="60">
        <f t="shared" si="13"/>
        <v>113.64000000000004</v>
      </c>
      <c r="G31" s="16">
        <f t="shared" si="6"/>
        <v>137.88000000000005</v>
      </c>
      <c r="H31" s="17">
        <f t="shared" si="7"/>
        <v>137.88000000000005</v>
      </c>
      <c r="I31" s="17">
        <f t="shared" si="8"/>
        <v>137.88000000000005</v>
      </c>
      <c r="J31" s="16">
        <f t="shared" si="9"/>
        <v>143.80000000000004</v>
      </c>
      <c r="K31" s="18">
        <f t="shared" si="14"/>
        <v>142.85000000000005</v>
      </c>
      <c r="L31" s="18">
        <f t="shared" si="15"/>
        <v>154.08000000000001</v>
      </c>
      <c r="M31" s="18">
        <f t="shared" si="16"/>
        <v>168.04</v>
      </c>
      <c r="N31" s="18">
        <f t="shared" si="17"/>
        <v>193.22999999999993</v>
      </c>
      <c r="O31" s="16">
        <f t="shared" si="2"/>
        <v>235.29000000000008</v>
      </c>
      <c r="P31" s="16">
        <f t="shared" si="3"/>
        <v>235.29000000000008</v>
      </c>
      <c r="Q31" s="16">
        <f t="shared" si="4"/>
        <v>235.49000000000009</v>
      </c>
      <c r="R31" s="16">
        <f t="shared" si="5"/>
        <v>245.3600000000001</v>
      </c>
    </row>
    <row r="32" spans="1:18" s="1" customFormat="1" ht="20.100000000000001" customHeight="1" x14ac:dyDescent="0.25">
      <c r="A32" s="50">
        <f t="shared" si="0"/>
        <v>2600</v>
      </c>
      <c r="B32" s="50">
        <f t="shared" si="1"/>
        <v>19500</v>
      </c>
      <c r="C32" s="12">
        <f t="shared" si="10"/>
        <v>87.390000000000015</v>
      </c>
      <c r="D32" s="12">
        <f t="shared" si="11"/>
        <v>94.000000000000014</v>
      </c>
      <c r="E32" s="12">
        <f t="shared" si="12"/>
        <v>102.21000000000004</v>
      </c>
      <c r="F32" s="60">
        <f t="shared" si="13"/>
        <v>117.01000000000005</v>
      </c>
      <c r="G32" s="16">
        <f t="shared" si="6"/>
        <v>143.00000000000006</v>
      </c>
      <c r="H32" s="17">
        <f t="shared" si="7"/>
        <v>143.00000000000006</v>
      </c>
      <c r="I32" s="17">
        <f t="shared" si="8"/>
        <v>143.00000000000006</v>
      </c>
      <c r="J32" s="16">
        <f t="shared" si="9"/>
        <v>148.92000000000004</v>
      </c>
      <c r="K32" s="18">
        <f t="shared" si="14"/>
        <v>148.58000000000004</v>
      </c>
      <c r="L32" s="18">
        <f t="shared" si="15"/>
        <v>159.81</v>
      </c>
      <c r="M32" s="18">
        <f t="shared" si="16"/>
        <v>173.76999999999998</v>
      </c>
      <c r="N32" s="18">
        <f t="shared" si="17"/>
        <v>198.95999999999992</v>
      </c>
      <c r="O32" s="16">
        <f t="shared" si="2"/>
        <v>244.03000000000009</v>
      </c>
      <c r="P32" s="16">
        <f t="shared" si="3"/>
        <v>244.03000000000009</v>
      </c>
      <c r="Q32" s="16">
        <f t="shared" si="4"/>
        <v>244.2300000000001</v>
      </c>
      <c r="R32" s="16">
        <f t="shared" si="5"/>
        <v>254.10000000000011</v>
      </c>
    </row>
    <row r="33" spans="1:18" s="1" customFormat="1" ht="20.100000000000001" customHeight="1" x14ac:dyDescent="0.25">
      <c r="A33" s="50">
        <f t="shared" si="0"/>
        <v>2700</v>
      </c>
      <c r="B33" s="50">
        <f t="shared" si="1"/>
        <v>20250</v>
      </c>
      <c r="C33" s="12">
        <f t="shared" si="10"/>
        <v>90.760000000000019</v>
      </c>
      <c r="D33" s="12">
        <f t="shared" si="11"/>
        <v>97.370000000000019</v>
      </c>
      <c r="E33" s="12">
        <f t="shared" si="12"/>
        <v>105.58000000000004</v>
      </c>
      <c r="F33" s="60">
        <f t="shared" si="13"/>
        <v>120.38000000000005</v>
      </c>
      <c r="G33" s="16">
        <f t="shared" si="6"/>
        <v>148.12000000000006</v>
      </c>
      <c r="H33" s="17">
        <f t="shared" si="7"/>
        <v>148.12000000000006</v>
      </c>
      <c r="I33" s="17">
        <f t="shared" si="8"/>
        <v>148.12000000000006</v>
      </c>
      <c r="J33" s="16">
        <f t="shared" si="9"/>
        <v>154.04000000000005</v>
      </c>
      <c r="K33" s="18">
        <f t="shared" si="14"/>
        <v>154.31000000000003</v>
      </c>
      <c r="L33" s="18">
        <f t="shared" si="15"/>
        <v>165.54</v>
      </c>
      <c r="M33" s="18">
        <f t="shared" si="16"/>
        <v>179.49999999999997</v>
      </c>
      <c r="N33" s="18">
        <f t="shared" si="17"/>
        <v>204.68999999999991</v>
      </c>
      <c r="O33" s="16">
        <f t="shared" si="2"/>
        <v>252.7700000000001</v>
      </c>
      <c r="P33" s="16">
        <f t="shared" si="3"/>
        <v>252.7700000000001</v>
      </c>
      <c r="Q33" s="16">
        <f t="shared" si="4"/>
        <v>252.97000000000011</v>
      </c>
      <c r="R33" s="16">
        <f t="shared" si="5"/>
        <v>262.84000000000009</v>
      </c>
    </row>
    <row r="34" spans="1:18" s="1" customFormat="1" ht="20.100000000000001" customHeight="1" x14ac:dyDescent="0.25">
      <c r="A34" s="50">
        <f t="shared" si="0"/>
        <v>2800</v>
      </c>
      <c r="B34" s="50">
        <f t="shared" si="1"/>
        <v>21000</v>
      </c>
      <c r="C34" s="12">
        <f t="shared" si="10"/>
        <v>94.130000000000024</v>
      </c>
      <c r="D34" s="12">
        <f t="shared" si="11"/>
        <v>100.74000000000002</v>
      </c>
      <c r="E34" s="12">
        <f t="shared" si="12"/>
        <v>108.95000000000005</v>
      </c>
      <c r="F34" s="60">
        <f t="shared" si="13"/>
        <v>123.75000000000006</v>
      </c>
      <c r="G34" s="16">
        <f t="shared" si="6"/>
        <v>153.24000000000007</v>
      </c>
      <c r="H34" s="17">
        <f t="shared" si="7"/>
        <v>153.24000000000007</v>
      </c>
      <c r="I34" s="17">
        <f t="shared" si="8"/>
        <v>153.24000000000007</v>
      </c>
      <c r="J34" s="16">
        <f t="shared" si="9"/>
        <v>159.16000000000005</v>
      </c>
      <c r="K34" s="18">
        <f t="shared" si="14"/>
        <v>160.04000000000002</v>
      </c>
      <c r="L34" s="18">
        <f t="shared" si="15"/>
        <v>171.26999999999998</v>
      </c>
      <c r="M34" s="18">
        <f t="shared" si="16"/>
        <v>185.22999999999996</v>
      </c>
      <c r="N34" s="18">
        <f t="shared" si="17"/>
        <v>210.4199999999999</v>
      </c>
      <c r="O34" s="16">
        <f t="shared" si="2"/>
        <v>261.5100000000001</v>
      </c>
      <c r="P34" s="16">
        <f t="shared" si="3"/>
        <v>261.5100000000001</v>
      </c>
      <c r="Q34" s="16">
        <f t="shared" si="4"/>
        <v>261.71000000000009</v>
      </c>
      <c r="R34" s="16">
        <f t="shared" si="5"/>
        <v>271.5800000000001</v>
      </c>
    </row>
    <row r="35" spans="1:18" s="1" customFormat="1" ht="20.100000000000001" customHeight="1" x14ac:dyDescent="0.25">
      <c r="A35" s="50">
        <f t="shared" si="0"/>
        <v>2900</v>
      </c>
      <c r="B35" s="50">
        <f t="shared" si="1"/>
        <v>21750</v>
      </c>
      <c r="C35" s="12">
        <f t="shared" si="10"/>
        <v>97.500000000000028</v>
      </c>
      <c r="D35" s="12">
        <f t="shared" si="11"/>
        <v>104.11000000000003</v>
      </c>
      <c r="E35" s="12">
        <f t="shared" si="12"/>
        <v>112.32000000000005</v>
      </c>
      <c r="F35" s="60">
        <f t="shared" si="13"/>
        <v>127.12000000000006</v>
      </c>
      <c r="G35" s="16">
        <f t="shared" si="6"/>
        <v>158.36000000000007</v>
      </c>
      <c r="H35" s="17">
        <f t="shared" si="7"/>
        <v>158.36000000000007</v>
      </c>
      <c r="I35" s="17">
        <f t="shared" si="8"/>
        <v>158.36000000000007</v>
      </c>
      <c r="J35" s="16">
        <f t="shared" si="9"/>
        <v>164.28000000000006</v>
      </c>
      <c r="K35" s="18">
        <f t="shared" si="14"/>
        <v>165.77</v>
      </c>
      <c r="L35" s="18">
        <f t="shared" si="15"/>
        <v>176.99999999999997</v>
      </c>
      <c r="M35" s="18">
        <f t="shared" si="16"/>
        <v>190.95999999999995</v>
      </c>
      <c r="N35" s="18">
        <f t="shared" si="17"/>
        <v>216.14999999999989</v>
      </c>
      <c r="O35" s="16">
        <f t="shared" si="2"/>
        <v>270.25000000000011</v>
      </c>
      <c r="P35" s="16">
        <f t="shared" si="3"/>
        <v>270.25000000000011</v>
      </c>
      <c r="Q35" s="16">
        <f t="shared" si="4"/>
        <v>270.4500000000001</v>
      </c>
      <c r="R35" s="16">
        <f t="shared" si="5"/>
        <v>280.32000000000011</v>
      </c>
    </row>
    <row r="36" spans="1:18" s="1" customFormat="1" ht="20.100000000000001" customHeight="1" x14ac:dyDescent="0.25">
      <c r="A36" s="50">
        <f t="shared" si="0"/>
        <v>3000</v>
      </c>
      <c r="B36" s="50">
        <f t="shared" si="1"/>
        <v>22500</v>
      </c>
      <c r="C36" s="12">
        <f t="shared" si="10"/>
        <v>100.87000000000003</v>
      </c>
      <c r="D36" s="12">
        <f t="shared" si="11"/>
        <v>107.48000000000003</v>
      </c>
      <c r="E36" s="12">
        <f t="shared" si="12"/>
        <v>115.69000000000005</v>
      </c>
      <c r="F36" s="60">
        <f t="shared" si="13"/>
        <v>130.49000000000007</v>
      </c>
      <c r="G36" s="16">
        <f t="shared" si="6"/>
        <v>163.48000000000008</v>
      </c>
      <c r="H36" s="17">
        <f t="shared" si="7"/>
        <v>163.48000000000008</v>
      </c>
      <c r="I36" s="17">
        <f t="shared" si="8"/>
        <v>163.48000000000008</v>
      </c>
      <c r="J36" s="16">
        <f t="shared" si="9"/>
        <v>169.40000000000006</v>
      </c>
      <c r="K36" s="18">
        <f t="shared" si="14"/>
        <v>171.5</v>
      </c>
      <c r="L36" s="18">
        <f t="shared" si="15"/>
        <v>182.72999999999996</v>
      </c>
      <c r="M36" s="18">
        <f t="shared" si="16"/>
        <v>196.68999999999994</v>
      </c>
      <c r="N36" s="18">
        <f t="shared" si="17"/>
        <v>221.87999999999988</v>
      </c>
      <c r="O36" s="16">
        <f t="shared" si="2"/>
        <v>278.99000000000012</v>
      </c>
      <c r="P36" s="16">
        <f t="shared" si="3"/>
        <v>278.99000000000012</v>
      </c>
      <c r="Q36" s="16">
        <f t="shared" si="4"/>
        <v>279.19000000000011</v>
      </c>
      <c r="R36" s="16">
        <f t="shared" si="5"/>
        <v>289.06000000000012</v>
      </c>
    </row>
    <row r="37" spans="1:18" s="1" customFormat="1" ht="20.100000000000001" customHeight="1" x14ac:dyDescent="0.25">
      <c r="A37" s="50">
        <f t="shared" si="0"/>
        <v>3100</v>
      </c>
      <c r="B37" s="50">
        <f t="shared" si="1"/>
        <v>23250</v>
      </c>
      <c r="C37" s="12">
        <f t="shared" si="10"/>
        <v>104.24000000000004</v>
      </c>
      <c r="D37" s="12">
        <f t="shared" si="11"/>
        <v>110.85000000000004</v>
      </c>
      <c r="E37" s="12">
        <f t="shared" si="12"/>
        <v>119.06000000000006</v>
      </c>
      <c r="F37" s="60">
        <f t="shared" si="13"/>
        <v>133.86000000000007</v>
      </c>
      <c r="G37" s="16">
        <f t="shared" si="6"/>
        <v>168.60000000000008</v>
      </c>
      <c r="H37" s="17">
        <f t="shared" si="7"/>
        <v>168.60000000000008</v>
      </c>
      <c r="I37" s="17">
        <f t="shared" si="8"/>
        <v>168.60000000000008</v>
      </c>
      <c r="J37" s="16">
        <f t="shared" si="9"/>
        <v>174.52000000000007</v>
      </c>
      <c r="K37" s="18">
        <f t="shared" si="14"/>
        <v>177.23</v>
      </c>
      <c r="L37" s="18">
        <f t="shared" si="15"/>
        <v>188.45999999999995</v>
      </c>
      <c r="M37" s="18">
        <f t="shared" si="16"/>
        <v>202.41999999999993</v>
      </c>
      <c r="N37" s="18">
        <f t="shared" si="17"/>
        <v>227.60999999999987</v>
      </c>
      <c r="O37" s="16">
        <f t="shared" si="2"/>
        <v>287.73000000000013</v>
      </c>
      <c r="P37" s="16">
        <f t="shared" si="3"/>
        <v>287.73000000000013</v>
      </c>
      <c r="Q37" s="16">
        <f t="shared" si="4"/>
        <v>287.93000000000012</v>
      </c>
      <c r="R37" s="16">
        <f t="shared" si="5"/>
        <v>297.80000000000013</v>
      </c>
    </row>
    <row r="38" spans="1:18" s="1" customFormat="1" ht="20.100000000000001" customHeight="1" x14ac:dyDescent="0.25">
      <c r="A38" s="50">
        <f t="shared" si="0"/>
        <v>3200</v>
      </c>
      <c r="B38" s="50">
        <f t="shared" si="1"/>
        <v>24000</v>
      </c>
      <c r="C38" s="12">
        <f t="shared" si="10"/>
        <v>107.61000000000004</v>
      </c>
      <c r="D38" s="12">
        <f t="shared" si="11"/>
        <v>114.22000000000004</v>
      </c>
      <c r="E38" s="12">
        <f t="shared" si="12"/>
        <v>122.43000000000006</v>
      </c>
      <c r="F38" s="60">
        <f t="shared" si="13"/>
        <v>137.23000000000008</v>
      </c>
      <c r="G38" s="16">
        <f t="shared" si="6"/>
        <v>173.72000000000008</v>
      </c>
      <c r="H38" s="17">
        <f t="shared" si="7"/>
        <v>173.72000000000008</v>
      </c>
      <c r="I38" s="17">
        <f t="shared" si="8"/>
        <v>173.72000000000008</v>
      </c>
      <c r="J38" s="16">
        <f t="shared" si="9"/>
        <v>179.64000000000007</v>
      </c>
      <c r="K38" s="18">
        <f t="shared" si="14"/>
        <v>182.95999999999998</v>
      </c>
      <c r="L38" s="18">
        <f t="shared" si="15"/>
        <v>194.18999999999994</v>
      </c>
      <c r="M38" s="18">
        <f t="shared" si="16"/>
        <v>208.14999999999992</v>
      </c>
      <c r="N38" s="18">
        <f t="shared" si="17"/>
        <v>233.33999999999986</v>
      </c>
      <c r="O38" s="16">
        <f t="shared" si="2"/>
        <v>296.47000000000014</v>
      </c>
      <c r="P38" s="16">
        <f t="shared" si="3"/>
        <v>296.47000000000014</v>
      </c>
      <c r="Q38" s="16">
        <f t="shared" si="4"/>
        <v>296.67000000000013</v>
      </c>
      <c r="R38" s="16">
        <f t="shared" si="5"/>
        <v>306.54000000000013</v>
      </c>
    </row>
    <row r="39" spans="1:18" s="1" customFormat="1" ht="20.100000000000001" customHeight="1" x14ac:dyDescent="0.25">
      <c r="A39" s="50">
        <f t="shared" si="0"/>
        <v>3300</v>
      </c>
      <c r="B39" s="50">
        <f t="shared" si="1"/>
        <v>24750</v>
      </c>
      <c r="C39" s="12">
        <f t="shared" si="10"/>
        <v>110.98000000000005</v>
      </c>
      <c r="D39" s="12">
        <f t="shared" si="11"/>
        <v>117.59000000000005</v>
      </c>
      <c r="E39" s="12">
        <f t="shared" si="12"/>
        <v>125.80000000000007</v>
      </c>
      <c r="F39" s="60">
        <f t="shared" si="13"/>
        <v>140.60000000000008</v>
      </c>
      <c r="G39" s="16">
        <f t="shared" si="6"/>
        <v>178.84000000000009</v>
      </c>
      <c r="H39" s="17">
        <f t="shared" si="7"/>
        <v>178.84000000000009</v>
      </c>
      <c r="I39" s="17">
        <f t="shared" si="8"/>
        <v>178.84000000000009</v>
      </c>
      <c r="J39" s="16">
        <f t="shared" si="9"/>
        <v>184.76000000000008</v>
      </c>
      <c r="K39" s="18">
        <f t="shared" si="14"/>
        <v>188.68999999999997</v>
      </c>
      <c r="L39" s="18">
        <f t="shared" si="15"/>
        <v>199.91999999999993</v>
      </c>
      <c r="M39" s="18">
        <f t="shared" si="16"/>
        <v>213.87999999999991</v>
      </c>
      <c r="N39" s="18">
        <f t="shared" si="17"/>
        <v>239.06999999999985</v>
      </c>
      <c r="O39" s="16">
        <f t="shared" si="2"/>
        <v>305.21000000000015</v>
      </c>
      <c r="P39" s="16">
        <f t="shared" si="3"/>
        <v>305.21000000000015</v>
      </c>
      <c r="Q39" s="16">
        <f t="shared" si="4"/>
        <v>305.41000000000014</v>
      </c>
      <c r="R39" s="16">
        <f t="shared" si="5"/>
        <v>315.28000000000014</v>
      </c>
    </row>
    <row r="40" spans="1:18" s="1" customFormat="1" ht="20.100000000000001" customHeight="1" x14ac:dyDescent="0.25">
      <c r="A40" s="50">
        <f t="shared" ref="A40:A66" si="18">(A39+100)</f>
        <v>3400</v>
      </c>
      <c r="B40" s="50">
        <f t="shared" ref="B40:B66" si="19">(B39+750)</f>
        <v>25500</v>
      </c>
      <c r="C40" s="12">
        <f t="shared" si="10"/>
        <v>114.35000000000005</v>
      </c>
      <c r="D40" s="12">
        <f t="shared" si="11"/>
        <v>120.96000000000005</v>
      </c>
      <c r="E40" s="12">
        <f t="shared" si="12"/>
        <v>129.17000000000007</v>
      </c>
      <c r="F40" s="60">
        <f t="shared" si="13"/>
        <v>143.97000000000008</v>
      </c>
      <c r="G40" s="16">
        <f t="shared" si="6"/>
        <v>183.96000000000009</v>
      </c>
      <c r="H40" s="17">
        <f t="shared" si="7"/>
        <v>183.96000000000009</v>
      </c>
      <c r="I40" s="17">
        <f t="shared" si="8"/>
        <v>183.96000000000009</v>
      </c>
      <c r="J40" s="16">
        <f t="shared" si="9"/>
        <v>189.88000000000008</v>
      </c>
      <c r="K40" s="18">
        <f t="shared" si="14"/>
        <v>194.41999999999996</v>
      </c>
      <c r="L40" s="18">
        <f t="shared" si="15"/>
        <v>205.64999999999992</v>
      </c>
      <c r="M40" s="18">
        <f t="shared" si="16"/>
        <v>219.6099999999999</v>
      </c>
      <c r="N40" s="18">
        <f t="shared" si="17"/>
        <v>244.79999999999984</v>
      </c>
      <c r="O40" s="16">
        <f t="shared" si="2"/>
        <v>313.95000000000016</v>
      </c>
      <c r="P40" s="16">
        <f t="shared" si="3"/>
        <v>313.95000000000016</v>
      </c>
      <c r="Q40" s="16">
        <f t="shared" si="4"/>
        <v>314.15000000000015</v>
      </c>
      <c r="R40" s="16">
        <f t="shared" si="5"/>
        <v>324.02000000000015</v>
      </c>
    </row>
    <row r="41" spans="1:18" s="1" customFormat="1" ht="20.100000000000001" customHeight="1" x14ac:dyDescent="0.25">
      <c r="A41" s="50">
        <f t="shared" si="18"/>
        <v>3500</v>
      </c>
      <c r="B41" s="50">
        <f t="shared" si="19"/>
        <v>26250</v>
      </c>
      <c r="C41" s="12">
        <f t="shared" si="10"/>
        <v>117.72000000000006</v>
      </c>
      <c r="D41" s="12">
        <f t="shared" si="11"/>
        <v>124.33000000000006</v>
      </c>
      <c r="E41" s="12">
        <f t="shared" si="12"/>
        <v>132.54000000000008</v>
      </c>
      <c r="F41" s="60">
        <f t="shared" si="13"/>
        <v>147.34000000000009</v>
      </c>
      <c r="G41" s="16">
        <f t="shared" si="6"/>
        <v>189.0800000000001</v>
      </c>
      <c r="H41" s="17">
        <f t="shared" si="7"/>
        <v>189.0800000000001</v>
      </c>
      <c r="I41" s="17">
        <f t="shared" si="8"/>
        <v>189.0800000000001</v>
      </c>
      <c r="J41" s="16">
        <f t="shared" si="9"/>
        <v>195.00000000000009</v>
      </c>
      <c r="K41" s="18">
        <f t="shared" si="14"/>
        <v>200.14999999999995</v>
      </c>
      <c r="L41" s="18">
        <f t="shared" si="15"/>
        <v>211.37999999999991</v>
      </c>
      <c r="M41" s="18">
        <f t="shared" si="16"/>
        <v>225.33999999999989</v>
      </c>
      <c r="N41" s="18">
        <f t="shared" si="17"/>
        <v>250.52999999999983</v>
      </c>
      <c r="O41" s="16">
        <f t="shared" si="2"/>
        <v>322.69000000000017</v>
      </c>
      <c r="P41" s="16">
        <f t="shared" si="3"/>
        <v>322.69000000000017</v>
      </c>
      <c r="Q41" s="16">
        <f t="shared" si="4"/>
        <v>322.89000000000016</v>
      </c>
      <c r="R41" s="16">
        <f t="shared" si="5"/>
        <v>332.76000000000016</v>
      </c>
    </row>
    <row r="42" spans="1:18" s="1" customFormat="1" ht="20.100000000000001" customHeight="1" x14ac:dyDescent="0.25">
      <c r="A42" s="50">
        <f t="shared" si="18"/>
        <v>3600</v>
      </c>
      <c r="B42" s="50">
        <f t="shared" si="19"/>
        <v>27000</v>
      </c>
      <c r="C42" s="12">
        <f t="shared" si="10"/>
        <v>121.09000000000006</v>
      </c>
      <c r="D42" s="12">
        <f t="shared" si="11"/>
        <v>127.70000000000006</v>
      </c>
      <c r="E42" s="12">
        <f t="shared" si="12"/>
        <v>135.91000000000008</v>
      </c>
      <c r="F42" s="60">
        <f t="shared" si="13"/>
        <v>150.71000000000009</v>
      </c>
      <c r="G42" s="16">
        <f t="shared" si="6"/>
        <v>194.2000000000001</v>
      </c>
      <c r="H42" s="17">
        <f t="shared" si="7"/>
        <v>194.2000000000001</v>
      </c>
      <c r="I42" s="17">
        <f t="shared" si="8"/>
        <v>194.2000000000001</v>
      </c>
      <c r="J42" s="16">
        <f t="shared" si="9"/>
        <v>200.12000000000009</v>
      </c>
      <c r="K42" s="18">
        <f t="shared" si="14"/>
        <v>205.87999999999994</v>
      </c>
      <c r="L42" s="18">
        <f t="shared" si="15"/>
        <v>217.1099999999999</v>
      </c>
      <c r="M42" s="18">
        <f t="shared" si="16"/>
        <v>231.06999999999988</v>
      </c>
      <c r="N42" s="18">
        <f t="shared" si="17"/>
        <v>256.25999999999982</v>
      </c>
      <c r="O42" s="16">
        <f t="shared" si="2"/>
        <v>331.43000000000018</v>
      </c>
      <c r="P42" s="16">
        <f t="shared" si="3"/>
        <v>331.43000000000018</v>
      </c>
      <c r="Q42" s="16">
        <f t="shared" si="4"/>
        <v>331.63000000000017</v>
      </c>
      <c r="R42" s="16">
        <f t="shared" si="5"/>
        <v>341.50000000000017</v>
      </c>
    </row>
    <row r="43" spans="1:18" s="1" customFormat="1" ht="20.100000000000001" customHeight="1" x14ac:dyDescent="0.25">
      <c r="A43" s="50">
        <f t="shared" si="18"/>
        <v>3700</v>
      </c>
      <c r="B43" s="50">
        <f t="shared" si="19"/>
        <v>27750</v>
      </c>
      <c r="C43" s="12">
        <f t="shared" si="10"/>
        <v>124.46000000000006</v>
      </c>
      <c r="D43" s="12">
        <f t="shared" si="11"/>
        <v>131.07000000000005</v>
      </c>
      <c r="E43" s="12">
        <f t="shared" si="12"/>
        <v>139.28000000000009</v>
      </c>
      <c r="F43" s="60">
        <f t="shared" si="13"/>
        <v>154.0800000000001</v>
      </c>
      <c r="G43" s="16">
        <f t="shared" si="6"/>
        <v>199.32000000000011</v>
      </c>
      <c r="H43" s="17">
        <f t="shared" si="7"/>
        <v>199.32000000000011</v>
      </c>
      <c r="I43" s="17">
        <f t="shared" si="8"/>
        <v>199.32000000000011</v>
      </c>
      <c r="J43" s="16">
        <f t="shared" si="9"/>
        <v>205.24000000000009</v>
      </c>
      <c r="K43" s="18">
        <f t="shared" si="14"/>
        <v>211.60999999999993</v>
      </c>
      <c r="L43" s="18">
        <f t="shared" si="15"/>
        <v>222.83999999999989</v>
      </c>
      <c r="M43" s="18">
        <f t="shared" si="16"/>
        <v>236.79999999999987</v>
      </c>
      <c r="N43" s="18">
        <f t="shared" si="17"/>
        <v>261.98999999999984</v>
      </c>
      <c r="O43" s="16">
        <f t="shared" si="2"/>
        <v>340.17000000000019</v>
      </c>
      <c r="P43" s="16">
        <f t="shared" si="3"/>
        <v>340.17000000000019</v>
      </c>
      <c r="Q43" s="16">
        <f t="shared" si="4"/>
        <v>340.37000000000018</v>
      </c>
      <c r="R43" s="16">
        <f t="shared" si="5"/>
        <v>350.24000000000018</v>
      </c>
    </row>
    <row r="44" spans="1:18" s="1" customFormat="1" ht="20.100000000000001" customHeight="1" x14ac:dyDescent="0.25">
      <c r="A44" s="50">
        <f t="shared" si="18"/>
        <v>3800</v>
      </c>
      <c r="B44" s="50">
        <f t="shared" si="19"/>
        <v>28500</v>
      </c>
      <c r="C44" s="12">
        <f t="shared" si="10"/>
        <v>127.83000000000007</v>
      </c>
      <c r="D44" s="12">
        <f t="shared" si="11"/>
        <v>134.44000000000005</v>
      </c>
      <c r="E44" s="12">
        <f t="shared" si="12"/>
        <v>142.65000000000009</v>
      </c>
      <c r="F44" s="60">
        <f t="shared" si="13"/>
        <v>157.4500000000001</v>
      </c>
      <c r="G44" s="16">
        <f t="shared" si="6"/>
        <v>204.44000000000011</v>
      </c>
      <c r="H44" s="17">
        <f t="shared" si="7"/>
        <v>204.44000000000011</v>
      </c>
      <c r="I44" s="17">
        <f t="shared" si="8"/>
        <v>204.44000000000011</v>
      </c>
      <c r="J44" s="16">
        <f t="shared" si="9"/>
        <v>210.3600000000001</v>
      </c>
      <c r="K44" s="18">
        <f t="shared" si="14"/>
        <v>217.33999999999992</v>
      </c>
      <c r="L44" s="18">
        <f t="shared" si="15"/>
        <v>228.56999999999988</v>
      </c>
      <c r="M44" s="18">
        <f t="shared" si="16"/>
        <v>242.52999999999986</v>
      </c>
      <c r="N44" s="18">
        <f t="shared" si="17"/>
        <v>267.71999999999986</v>
      </c>
      <c r="O44" s="16">
        <f t="shared" si="2"/>
        <v>348.9100000000002</v>
      </c>
      <c r="P44" s="16">
        <f t="shared" si="3"/>
        <v>348.9100000000002</v>
      </c>
      <c r="Q44" s="16">
        <f t="shared" si="4"/>
        <v>349.11000000000018</v>
      </c>
      <c r="R44" s="16">
        <f t="shared" si="5"/>
        <v>358.98000000000019</v>
      </c>
    </row>
    <row r="45" spans="1:18" s="1" customFormat="1" ht="20.100000000000001" customHeight="1" x14ac:dyDescent="0.25">
      <c r="A45" s="50">
        <f t="shared" si="18"/>
        <v>3900</v>
      </c>
      <c r="B45" s="50">
        <f t="shared" si="19"/>
        <v>29250</v>
      </c>
      <c r="C45" s="12">
        <f t="shared" si="10"/>
        <v>131.20000000000007</v>
      </c>
      <c r="D45" s="12">
        <f t="shared" si="11"/>
        <v>137.81000000000006</v>
      </c>
      <c r="E45" s="12">
        <f t="shared" si="12"/>
        <v>146.0200000000001</v>
      </c>
      <c r="F45" s="60">
        <f t="shared" si="13"/>
        <v>160.82000000000011</v>
      </c>
      <c r="G45" s="16">
        <f t="shared" si="6"/>
        <v>209.56000000000012</v>
      </c>
      <c r="H45" s="17">
        <f t="shared" si="7"/>
        <v>209.56000000000012</v>
      </c>
      <c r="I45" s="17">
        <f t="shared" si="8"/>
        <v>209.56000000000012</v>
      </c>
      <c r="J45" s="16">
        <f t="shared" si="9"/>
        <v>215.4800000000001</v>
      </c>
      <c r="K45" s="18">
        <f t="shared" si="14"/>
        <v>223.06999999999991</v>
      </c>
      <c r="L45" s="18">
        <f t="shared" si="15"/>
        <v>234.29999999999987</v>
      </c>
      <c r="M45" s="18">
        <f t="shared" si="16"/>
        <v>248.25999999999985</v>
      </c>
      <c r="N45" s="18">
        <f t="shared" si="17"/>
        <v>273.44999999999987</v>
      </c>
      <c r="O45" s="16">
        <f t="shared" si="2"/>
        <v>357.6500000000002</v>
      </c>
      <c r="P45" s="16">
        <f t="shared" si="3"/>
        <v>357.6500000000002</v>
      </c>
      <c r="Q45" s="16">
        <f t="shared" si="4"/>
        <v>357.85000000000019</v>
      </c>
      <c r="R45" s="16">
        <f t="shared" si="5"/>
        <v>367.7200000000002</v>
      </c>
    </row>
    <row r="46" spans="1:18" s="1" customFormat="1" ht="20.100000000000001" customHeight="1" x14ac:dyDescent="0.25">
      <c r="A46" s="50">
        <f t="shared" si="18"/>
        <v>4000</v>
      </c>
      <c r="B46" s="50">
        <f t="shared" si="19"/>
        <v>30000</v>
      </c>
      <c r="C46" s="12">
        <f t="shared" si="10"/>
        <v>134.57000000000008</v>
      </c>
      <c r="D46" s="12">
        <f t="shared" si="11"/>
        <v>141.18000000000006</v>
      </c>
      <c r="E46" s="12">
        <f t="shared" si="12"/>
        <v>149.3900000000001</v>
      </c>
      <c r="F46" s="60">
        <f t="shared" si="13"/>
        <v>164.19000000000011</v>
      </c>
      <c r="G46" s="16">
        <f t="shared" si="6"/>
        <v>214.68000000000012</v>
      </c>
      <c r="H46" s="17">
        <f t="shared" si="7"/>
        <v>214.68000000000012</v>
      </c>
      <c r="I46" s="17">
        <f t="shared" si="8"/>
        <v>214.68000000000012</v>
      </c>
      <c r="J46" s="16">
        <f t="shared" si="9"/>
        <v>220.60000000000011</v>
      </c>
      <c r="K46" s="18">
        <f t="shared" si="14"/>
        <v>228.7999999999999</v>
      </c>
      <c r="L46" s="18">
        <f t="shared" si="15"/>
        <v>240.02999999999986</v>
      </c>
      <c r="M46" s="18">
        <f t="shared" si="16"/>
        <v>253.98999999999984</v>
      </c>
      <c r="N46" s="18">
        <f t="shared" si="17"/>
        <v>279.17999999999989</v>
      </c>
      <c r="O46" s="16">
        <f t="shared" si="2"/>
        <v>366.39000000000021</v>
      </c>
      <c r="P46" s="16">
        <f t="shared" si="3"/>
        <v>366.39000000000021</v>
      </c>
      <c r="Q46" s="16">
        <f t="shared" si="4"/>
        <v>366.5900000000002</v>
      </c>
      <c r="R46" s="16">
        <f t="shared" si="5"/>
        <v>376.46000000000021</v>
      </c>
    </row>
    <row r="47" spans="1:18" s="1" customFormat="1" ht="20.100000000000001" customHeight="1" x14ac:dyDescent="0.25">
      <c r="A47" s="50">
        <f t="shared" si="18"/>
        <v>4100</v>
      </c>
      <c r="B47" s="50">
        <f t="shared" si="19"/>
        <v>30750</v>
      </c>
      <c r="C47" s="12">
        <f t="shared" si="10"/>
        <v>137.94000000000008</v>
      </c>
      <c r="D47" s="12">
        <f t="shared" si="11"/>
        <v>144.55000000000007</v>
      </c>
      <c r="E47" s="12">
        <f t="shared" si="12"/>
        <v>152.7600000000001</v>
      </c>
      <c r="F47" s="60">
        <f t="shared" si="13"/>
        <v>167.56000000000012</v>
      </c>
      <c r="G47" s="16">
        <f t="shared" si="6"/>
        <v>219.80000000000013</v>
      </c>
      <c r="H47" s="17">
        <f t="shared" si="7"/>
        <v>219.80000000000013</v>
      </c>
      <c r="I47" s="17">
        <f t="shared" si="8"/>
        <v>219.80000000000013</v>
      </c>
      <c r="J47" s="16">
        <f t="shared" si="9"/>
        <v>225.72000000000011</v>
      </c>
      <c r="K47" s="18">
        <f t="shared" si="14"/>
        <v>234.52999999999989</v>
      </c>
      <c r="L47" s="18">
        <f t="shared" si="15"/>
        <v>245.75999999999985</v>
      </c>
      <c r="M47" s="18">
        <f t="shared" si="16"/>
        <v>259.71999999999986</v>
      </c>
      <c r="N47" s="18">
        <f t="shared" si="17"/>
        <v>284.90999999999991</v>
      </c>
      <c r="O47" s="16">
        <f t="shared" si="2"/>
        <v>375.13000000000022</v>
      </c>
      <c r="P47" s="16">
        <f t="shared" si="3"/>
        <v>375.13000000000022</v>
      </c>
      <c r="Q47" s="16">
        <f t="shared" si="4"/>
        <v>375.33000000000021</v>
      </c>
      <c r="R47" s="16">
        <f t="shared" si="5"/>
        <v>385.20000000000022</v>
      </c>
    </row>
    <row r="48" spans="1:18" s="1" customFormat="1" ht="20.100000000000001" customHeight="1" x14ac:dyDescent="0.25">
      <c r="A48" s="50">
        <f t="shared" si="18"/>
        <v>4200</v>
      </c>
      <c r="B48" s="50">
        <f t="shared" si="19"/>
        <v>31500</v>
      </c>
      <c r="C48" s="12">
        <f t="shared" si="10"/>
        <v>141.31000000000009</v>
      </c>
      <c r="D48" s="12">
        <f t="shared" si="11"/>
        <v>147.92000000000007</v>
      </c>
      <c r="E48" s="12">
        <f t="shared" si="12"/>
        <v>156.13000000000011</v>
      </c>
      <c r="F48" s="60">
        <f t="shared" si="13"/>
        <v>170.93000000000012</v>
      </c>
      <c r="G48" s="16">
        <f t="shared" si="6"/>
        <v>224.92000000000013</v>
      </c>
      <c r="H48" s="17">
        <f t="shared" si="7"/>
        <v>224.92000000000013</v>
      </c>
      <c r="I48" s="17">
        <f t="shared" si="8"/>
        <v>224.92000000000013</v>
      </c>
      <c r="J48" s="16">
        <f t="shared" si="9"/>
        <v>230.84000000000012</v>
      </c>
      <c r="K48" s="18">
        <f t="shared" si="14"/>
        <v>240.25999999999988</v>
      </c>
      <c r="L48" s="18">
        <f t="shared" si="15"/>
        <v>251.48999999999984</v>
      </c>
      <c r="M48" s="18">
        <f t="shared" si="16"/>
        <v>265.44999999999987</v>
      </c>
      <c r="N48" s="18">
        <f t="shared" si="17"/>
        <v>290.63999999999993</v>
      </c>
      <c r="O48" s="16">
        <f t="shared" si="2"/>
        <v>383.87000000000023</v>
      </c>
      <c r="P48" s="16">
        <f t="shared" si="3"/>
        <v>383.87000000000023</v>
      </c>
      <c r="Q48" s="16">
        <f t="shared" si="4"/>
        <v>384.07000000000022</v>
      </c>
      <c r="R48" s="16">
        <f t="shared" si="5"/>
        <v>393.94000000000023</v>
      </c>
    </row>
    <row r="49" spans="1:18" s="1" customFormat="1" ht="20.100000000000001" customHeight="1" x14ac:dyDescent="0.25">
      <c r="A49" s="50">
        <f t="shared" si="18"/>
        <v>4300</v>
      </c>
      <c r="B49" s="50">
        <f t="shared" si="19"/>
        <v>32250</v>
      </c>
      <c r="C49" s="12">
        <f t="shared" si="10"/>
        <v>144.68000000000009</v>
      </c>
      <c r="D49" s="12">
        <f t="shared" si="11"/>
        <v>151.29000000000008</v>
      </c>
      <c r="E49" s="12">
        <f t="shared" si="12"/>
        <v>159.50000000000011</v>
      </c>
      <c r="F49" s="60">
        <f t="shared" si="13"/>
        <v>174.30000000000013</v>
      </c>
      <c r="G49" s="16">
        <f t="shared" si="6"/>
        <v>230.04000000000013</v>
      </c>
      <c r="H49" s="17">
        <f t="shared" si="7"/>
        <v>230.04000000000013</v>
      </c>
      <c r="I49" s="17">
        <f t="shared" si="8"/>
        <v>230.04000000000013</v>
      </c>
      <c r="J49" s="16">
        <f t="shared" si="9"/>
        <v>235.96000000000012</v>
      </c>
      <c r="K49" s="18">
        <f t="shared" si="14"/>
        <v>245.98999999999987</v>
      </c>
      <c r="L49" s="18">
        <f t="shared" si="15"/>
        <v>257.21999999999986</v>
      </c>
      <c r="M49" s="18">
        <f t="shared" si="16"/>
        <v>271.17999999999989</v>
      </c>
      <c r="N49" s="18">
        <f t="shared" si="17"/>
        <v>296.36999999999995</v>
      </c>
      <c r="O49" s="16">
        <f t="shared" si="2"/>
        <v>392.61000000000024</v>
      </c>
      <c r="P49" s="16">
        <f t="shared" si="3"/>
        <v>392.61000000000024</v>
      </c>
      <c r="Q49" s="16">
        <f t="shared" si="4"/>
        <v>392.81000000000023</v>
      </c>
      <c r="R49" s="16">
        <f t="shared" si="5"/>
        <v>402.68000000000023</v>
      </c>
    </row>
    <row r="50" spans="1:18" s="1" customFormat="1" ht="20.100000000000001" customHeight="1" x14ac:dyDescent="0.25">
      <c r="A50" s="50">
        <f t="shared" si="18"/>
        <v>4400</v>
      </c>
      <c r="B50" s="50">
        <f t="shared" si="19"/>
        <v>33000</v>
      </c>
      <c r="C50" s="12">
        <f t="shared" si="10"/>
        <v>148.0500000000001</v>
      </c>
      <c r="D50" s="12">
        <f t="shared" si="11"/>
        <v>154.66000000000008</v>
      </c>
      <c r="E50" s="12">
        <f t="shared" si="12"/>
        <v>162.87000000000012</v>
      </c>
      <c r="F50" s="60">
        <f t="shared" si="13"/>
        <v>177.67000000000013</v>
      </c>
      <c r="G50" s="16">
        <f t="shared" si="6"/>
        <v>235.16000000000014</v>
      </c>
      <c r="H50" s="17">
        <f t="shared" si="7"/>
        <v>235.16000000000014</v>
      </c>
      <c r="I50" s="17">
        <f t="shared" si="8"/>
        <v>235.16000000000014</v>
      </c>
      <c r="J50" s="16">
        <f t="shared" si="9"/>
        <v>241.08000000000013</v>
      </c>
      <c r="K50" s="18">
        <f t="shared" si="14"/>
        <v>251.71999999999986</v>
      </c>
      <c r="L50" s="18">
        <f t="shared" si="15"/>
        <v>262.94999999999987</v>
      </c>
      <c r="M50" s="18">
        <f t="shared" si="16"/>
        <v>276.90999999999991</v>
      </c>
      <c r="N50" s="18">
        <f t="shared" si="17"/>
        <v>302.09999999999997</v>
      </c>
      <c r="O50" s="16">
        <f t="shared" si="2"/>
        <v>401.35000000000025</v>
      </c>
      <c r="P50" s="16">
        <f t="shared" si="3"/>
        <v>401.35000000000025</v>
      </c>
      <c r="Q50" s="16">
        <f t="shared" si="4"/>
        <v>401.55000000000024</v>
      </c>
      <c r="R50" s="16">
        <f t="shared" si="5"/>
        <v>411.42000000000024</v>
      </c>
    </row>
    <row r="51" spans="1:18" s="1" customFormat="1" ht="20.100000000000001" customHeight="1" x14ac:dyDescent="0.25">
      <c r="A51" s="50">
        <f t="shared" si="18"/>
        <v>4500</v>
      </c>
      <c r="B51" s="50">
        <f t="shared" si="19"/>
        <v>33750</v>
      </c>
      <c r="C51" s="12">
        <f t="shared" si="10"/>
        <v>151.4200000000001</v>
      </c>
      <c r="D51" s="12">
        <f t="shared" si="11"/>
        <v>158.03000000000009</v>
      </c>
      <c r="E51" s="12">
        <f t="shared" si="12"/>
        <v>166.24000000000012</v>
      </c>
      <c r="F51" s="60">
        <f t="shared" si="13"/>
        <v>181.04000000000013</v>
      </c>
      <c r="G51" s="16">
        <f t="shared" si="6"/>
        <v>240.28000000000014</v>
      </c>
      <c r="H51" s="17">
        <f t="shared" si="7"/>
        <v>240.28000000000014</v>
      </c>
      <c r="I51" s="17">
        <f t="shared" si="8"/>
        <v>240.28000000000014</v>
      </c>
      <c r="J51" s="16">
        <f t="shared" si="9"/>
        <v>246.20000000000013</v>
      </c>
      <c r="K51" s="18">
        <f t="shared" si="14"/>
        <v>257.44999999999987</v>
      </c>
      <c r="L51" s="18">
        <f t="shared" si="15"/>
        <v>268.67999999999989</v>
      </c>
      <c r="M51" s="18">
        <f t="shared" si="16"/>
        <v>282.63999999999993</v>
      </c>
      <c r="N51" s="18">
        <f t="shared" si="17"/>
        <v>307.83</v>
      </c>
      <c r="O51" s="16">
        <f t="shared" si="2"/>
        <v>410.09000000000026</v>
      </c>
      <c r="P51" s="16">
        <f t="shared" si="3"/>
        <v>410.09000000000026</v>
      </c>
      <c r="Q51" s="16">
        <f t="shared" si="4"/>
        <v>410.29000000000025</v>
      </c>
      <c r="R51" s="16">
        <f t="shared" si="5"/>
        <v>420.16000000000025</v>
      </c>
    </row>
    <row r="52" spans="1:18" s="1" customFormat="1" ht="20.100000000000001" customHeight="1" x14ac:dyDescent="0.25">
      <c r="A52" s="50">
        <f t="shared" si="18"/>
        <v>4600</v>
      </c>
      <c r="B52" s="50">
        <f t="shared" si="19"/>
        <v>34500</v>
      </c>
      <c r="C52" s="12">
        <f t="shared" si="10"/>
        <v>154.79000000000011</v>
      </c>
      <c r="D52" s="12">
        <f t="shared" si="11"/>
        <v>161.40000000000009</v>
      </c>
      <c r="E52" s="12">
        <f t="shared" si="12"/>
        <v>169.61000000000013</v>
      </c>
      <c r="F52" s="60">
        <f t="shared" si="13"/>
        <v>184.41000000000014</v>
      </c>
      <c r="G52" s="16">
        <f t="shared" si="6"/>
        <v>245.40000000000015</v>
      </c>
      <c r="H52" s="17">
        <f t="shared" si="7"/>
        <v>245.40000000000015</v>
      </c>
      <c r="I52" s="17">
        <f t="shared" si="8"/>
        <v>245.40000000000015</v>
      </c>
      <c r="J52" s="16">
        <f t="shared" si="9"/>
        <v>251.32000000000014</v>
      </c>
      <c r="K52" s="18">
        <f t="shared" si="14"/>
        <v>263.17999999999989</v>
      </c>
      <c r="L52" s="18">
        <f t="shared" si="15"/>
        <v>274.40999999999991</v>
      </c>
      <c r="M52" s="18">
        <f t="shared" si="16"/>
        <v>288.36999999999995</v>
      </c>
      <c r="N52" s="18">
        <f t="shared" si="17"/>
        <v>313.56</v>
      </c>
      <c r="O52" s="16">
        <f t="shared" si="2"/>
        <v>418.83000000000027</v>
      </c>
      <c r="P52" s="16">
        <f t="shared" si="3"/>
        <v>418.83000000000027</v>
      </c>
      <c r="Q52" s="16">
        <f t="shared" si="4"/>
        <v>419.03000000000026</v>
      </c>
      <c r="R52" s="16">
        <f t="shared" si="5"/>
        <v>428.90000000000026</v>
      </c>
    </row>
    <row r="53" spans="1:18" s="1" customFormat="1" ht="20.100000000000001" customHeight="1" x14ac:dyDescent="0.25">
      <c r="A53" s="50">
        <f t="shared" si="18"/>
        <v>4700</v>
      </c>
      <c r="B53" s="50">
        <f t="shared" si="19"/>
        <v>35250</v>
      </c>
      <c r="C53" s="12">
        <f t="shared" si="10"/>
        <v>158.16000000000011</v>
      </c>
      <c r="D53" s="12">
        <f t="shared" si="11"/>
        <v>164.7700000000001</v>
      </c>
      <c r="E53" s="12">
        <f t="shared" si="12"/>
        <v>172.98000000000013</v>
      </c>
      <c r="F53" s="60">
        <f t="shared" si="13"/>
        <v>187.78000000000014</v>
      </c>
      <c r="G53" s="16">
        <f t="shared" si="6"/>
        <v>250.52000000000015</v>
      </c>
      <c r="H53" s="17">
        <f t="shared" si="7"/>
        <v>250.52000000000015</v>
      </c>
      <c r="I53" s="17">
        <f t="shared" si="8"/>
        <v>250.52000000000015</v>
      </c>
      <c r="J53" s="16">
        <f t="shared" si="9"/>
        <v>256.44000000000011</v>
      </c>
      <c r="K53" s="18">
        <f t="shared" si="14"/>
        <v>268.90999999999991</v>
      </c>
      <c r="L53" s="18">
        <f t="shared" si="15"/>
        <v>280.13999999999993</v>
      </c>
      <c r="M53" s="18">
        <f t="shared" si="16"/>
        <v>294.09999999999997</v>
      </c>
      <c r="N53" s="18">
        <f t="shared" si="17"/>
        <v>319.29000000000002</v>
      </c>
      <c r="O53" s="16">
        <f t="shared" si="2"/>
        <v>427.57000000000028</v>
      </c>
      <c r="P53" s="16">
        <f t="shared" si="3"/>
        <v>427.57000000000028</v>
      </c>
      <c r="Q53" s="16">
        <f t="shared" si="4"/>
        <v>427.77000000000027</v>
      </c>
      <c r="R53" s="16">
        <f t="shared" si="5"/>
        <v>437.64000000000027</v>
      </c>
    </row>
    <row r="54" spans="1:18" s="1" customFormat="1" ht="20.100000000000001" customHeight="1" x14ac:dyDescent="0.25">
      <c r="A54" s="50">
        <f t="shared" si="18"/>
        <v>4800</v>
      </c>
      <c r="B54" s="50">
        <f t="shared" si="19"/>
        <v>36000</v>
      </c>
      <c r="C54" s="12">
        <f t="shared" si="10"/>
        <v>161.53000000000011</v>
      </c>
      <c r="D54" s="12">
        <f t="shared" si="11"/>
        <v>168.1400000000001</v>
      </c>
      <c r="E54" s="12">
        <f t="shared" si="12"/>
        <v>176.35000000000014</v>
      </c>
      <c r="F54" s="60">
        <f t="shared" si="13"/>
        <v>191.15000000000015</v>
      </c>
      <c r="G54" s="16">
        <f t="shared" si="6"/>
        <v>255.64000000000016</v>
      </c>
      <c r="H54" s="17">
        <f t="shared" si="7"/>
        <v>255.64000000000016</v>
      </c>
      <c r="I54" s="17">
        <f t="shared" si="8"/>
        <v>255.64000000000016</v>
      </c>
      <c r="J54" s="16">
        <f t="shared" si="9"/>
        <v>261.56000000000012</v>
      </c>
      <c r="K54" s="18">
        <f t="shared" si="14"/>
        <v>274.63999999999993</v>
      </c>
      <c r="L54" s="18">
        <f t="shared" si="15"/>
        <v>285.86999999999995</v>
      </c>
      <c r="M54" s="18">
        <f t="shared" si="16"/>
        <v>299.83</v>
      </c>
      <c r="N54" s="18">
        <f t="shared" si="17"/>
        <v>325.02000000000004</v>
      </c>
      <c r="O54" s="16">
        <f t="shared" si="2"/>
        <v>436.31000000000029</v>
      </c>
      <c r="P54" s="16">
        <f t="shared" si="3"/>
        <v>436.31000000000029</v>
      </c>
      <c r="Q54" s="16">
        <f t="shared" si="4"/>
        <v>436.51000000000028</v>
      </c>
      <c r="R54" s="16">
        <f t="shared" si="5"/>
        <v>446.38000000000028</v>
      </c>
    </row>
    <row r="55" spans="1:18" s="1" customFormat="1" ht="20.100000000000001" customHeight="1" x14ac:dyDescent="0.25">
      <c r="A55" s="50">
        <f t="shared" si="18"/>
        <v>4900</v>
      </c>
      <c r="B55" s="50">
        <f t="shared" si="19"/>
        <v>36750</v>
      </c>
      <c r="C55" s="12">
        <f t="shared" si="10"/>
        <v>164.90000000000012</v>
      </c>
      <c r="D55" s="12">
        <f t="shared" si="11"/>
        <v>171.5100000000001</v>
      </c>
      <c r="E55" s="12">
        <f t="shared" si="12"/>
        <v>179.72000000000014</v>
      </c>
      <c r="F55" s="60">
        <f t="shared" si="13"/>
        <v>194.52000000000015</v>
      </c>
      <c r="G55" s="16">
        <f t="shared" si="6"/>
        <v>260.76000000000016</v>
      </c>
      <c r="H55" s="17">
        <f t="shared" si="7"/>
        <v>260.76000000000016</v>
      </c>
      <c r="I55" s="17">
        <f t="shared" si="8"/>
        <v>260.76000000000016</v>
      </c>
      <c r="J55" s="16">
        <f t="shared" si="9"/>
        <v>266.68000000000012</v>
      </c>
      <c r="K55" s="18">
        <f t="shared" si="14"/>
        <v>280.36999999999995</v>
      </c>
      <c r="L55" s="18">
        <f t="shared" si="15"/>
        <v>291.59999999999997</v>
      </c>
      <c r="M55" s="18">
        <f t="shared" si="16"/>
        <v>305.56</v>
      </c>
      <c r="N55" s="18">
        <f t="shared" si="17"/>
        <v>330.75000000000006</v>
      </c>
      <c r="O55" s="16">
        <f t="shared" si="2"/>
        <v>445.0500000000003</v>
      </c>
      <c r="P55" s="16">
        <f t="shared" si="3"/>
        <v>445.0500000000003</v>
      </c>
      <c r="Q55" s="16">
        <f t="shared" si="4"/>
        <v>445.25000000000028</v>
      </c>
      <c r="R55" s="16">
        <f t="shared" si="5"/>
        <v>455.12000000000029</v>
      </c>
    </row>
    <row r="56" spans="1:18" s="1" customFormat="1" ht="20.100000000000001" customHeight="1" x14ac:dyDescent="0.25">
      <c r="A56" s="50">
        <f t="shared" si="18"/>
        <v>5000</v>
      </c>
      <c r="B56" s="50">
        <f t="shared" si="19"/>
        <v>37500</v>
      </c>
      <c r="C56" s="12">
        <f t="shared" si="10"/>
        <v>168.27000000000012</v>
      </c>
      <c r="D56" s="12">
        <f t="shared" si="11"/>
        <v>174.88000000000011</v>
      </c>
      <c r="E56" s="12">
        <f t="shared" si="12"/>
        <v>183.09000000000015</v>
      </c>
      <c r="F56" s="60">
        <f t="shared" si="13"/>
        <v>197.89000000000016</v>
      </c>
      <c r="G56" s="16">
        <f t="shared" si="6"/>
        <v>265.88000000000017</v>
      </c>
      <c r="H56" s="17">
        <f t="shared" si="7"/>
        <v>265.88000000000017</v>
      </c>
      <c r="I56" s="17">
        <f t="shared" si="8"/>
        <v>265.88000000000017</v>
      </c>
      <c r="J56" s="16">
        <f t="shared" si="9"/>
        <v>271.80000000000013</v>
      </c>
      <c r="K56" s="18">
        <f t="shared" si="14"/>
        <v>286.09999999999997</v>
      </c>
      <c r="L56" s="18">
        <f t="shared" si="15"/>
        <v>297.33</v>
      </c>
      <c r="M56" s="18">
        <f t="shared" si="16"/>
        <v>311.29000000000002</v>
      </c>
      <c r="N56" s="18">
        <f t="shared" si="17"/>
        <v>336.48000000000008</v>
      </c>
      <c r="O56" s="16">
        <f t="shared" si="2"/>
        <v>453.7900000000003</v>
      </c>
      <c r="P56" s="16">
        <f t="shared" si="3"/>
        <v>453.7900000000003</v>
      </c>
      <c r="Q56" s="16">
        <f t="shared" si="4"/>
        <v>453.99000000000029</v>
      </c>
      <c r="R56" s="16">
        <f t="shared" si="5"/>
        <v>463.8600000000003</v>
      </c>
    </row>
    <row r="57" spans="1:18" s="1" customFormat="1" ht="20.100000000000001" customHeight="1" x14ac:dyDescent="0.25">
      <c r="A57" s="50">
        <f t="shared" si="18"/>
        <v>5100</v>
      </c>
      <c r="B57" s="50">
        <f t="shared" si="19"/>
        <v>38250</v>
      </c>
      <c r="C57" s="12">
        <f t="shared" si="10"/>
        <v>171.64000000000013</v>
      </c>
      <c r="D57" s="12">
        <f t="shared" si="11"/>
        <v>178.25000000000011</v>
      </c>
      <c r="E57" s="12">
        <f t="shared" si="12"/>
        <v>186.46000000000015</v>
      </c>
      <c r="F57" s="60">
        <f t="shared" si="13"/>
        <v>201.26000000000016</v>
      </c>
      <c r="G57" s="16">
        <f t="shared" si="6"/>
        <v>271.00000000000017</v>
      </c>
      <c r="H57" s="17">
        <f t="shared" si="7"/>
        <v>271.00000000000017</v>
      </c>
      <c r="I57" s="17">
        <f t="shared" si="8"/>
        <v>271.00000000000017</v>
      </c>
      <c r="J57" s="16">
        <f t="shared" si="9"/>
        <v>276.92000000000013</v>
      </c>
      <c r="K57" s="18">
        <f t="shared" si="14"/>
        <v>291.83</v>
      </c>
      <c r="L57" s="18">
        <f t="shared" si="15"/>
        <v>303.06</v>
      </c>
      <c r="M57" s="18">
        <f t="shared" si="16"/>
        <v>317.02000000000004</v>
      </c>
      <c r="N57" s="18">
        <f t="shared" si="17"/>
        <v>342.21000000000009</v>
      </c>
      <c r="O57" s="16">
        <f t="shared" si="2"/>
        <v>462.53000000000031</v>
      </c>
      <c r="P57" s="16">
        <f t="shared" si="3"/>
        <v>462.53000000000031</v>
      </c>
      <c r="Q57" s="16">
        <f t="shared" si="4"/>
        <v>462.7300000000003</v>
      </c>
      <c r="R57" s="16">
        <f t="shared" si="5"/>
        <v>472.60000000000031</v>
      </c>
    </row>
    <row r="58" spans="1:18" s="1" customFormat="1" ht="20.100000000000001" customHeight="1" x14ac:dyDescent="0.25">
      <c r="A58" s="50">
        <f t="shared" si="18"/>
        <v>5200</v>
      </c>
      <c r="B58" s="50">
        <f t="shared" si="19"/>
        <v>39000</v>
      </c>
      <c r="C58" s="12">
        <f t="shared" si="10"/>
        <v>175.01000000000013</v>
      </c>
      <c r="D58" s="12">
        <f t="shared" si="11"/>
        <v>181.62000000000012</v>
      </c>
      <c r="E58" s="12">
        <f t="shared" si="12"/>
        <v>189.83000000000015</v>
      </c>
      <c r="F58" s="60">
        <f t="shared" si="13"/>
        <v>204.63000000000017</v>
      </c>
      <c r="G58" s="16">
        <f t="shared" si="6"/>
        <v>276.12000000000018</v>
      </c>
      <c r="H58" s="17">
        <f t="shared" si="7"/>
        <v>276.12000000000018</v>
      </c>
      <c r="I58" s="17">
        <f t="shared" si="8"/>
        <v>276.12000000000018</v>
      </c>
      <c r="J58" s="16">
        <f t="shared" si="9"/>
        <v>282.04000000000013</v>
      </c>
      <c r="K58" s="18">
        <f t="shared" si="14"/>
        <v>297.56</v>
      </c>
      <c r="L58" s="18">
        <f t="shared" si="15"/>
        <v>308.79000000000002</v>
      </c>
      <c r="M58" s="18">
        <f t="shared" si="16"/>
        <v>322.75000000000006</v>
      </c>
      <c r="N58" s="18">
        <f t="shared" si="17"/>
        <v>347.94000000000011</v>
      </c>
      <c r="O58" s="16">
        <f t="shared" si="2"/>
        <v>471.27000000000032</v>
      </c>
      <c r="P58" s="16">
        <f t="shared" si="3"/>
        <v>471.27000000000032</v>
      </c>
      <c r="Q58" s="16">
        <f t="shared" si="4"/>
        <v>471.47000000000031</v>
      </c>
      <c r="R58" s="16">
        <f t="shared" si="5"/>
        <v>481.34000000000032</v>
      </c>
    </row>
    <row r="59" spans="1:18" s="1" customFormat="1" ht="20.100000000000001" customHeight="1" x14ac:dyDescent="0.25">
      <c r="A59" s="50">
        <f t="shared" si="18"/>
        <v>5300</v>
      </c>
      <c r="B59" s="50">
        <f t="shared" si="19"/>
        <v>39750</v>
      </c>
      <c r="C59" s="12">
        <f t="shared" si="10"/>
        <v>178.38000000000014</v>
      </c>
      <c r="D59" s="12">
        <f t="shared" si="11"/>
        <v>184.99000000000012</v>
      </c>
      <c r="E59" s="12">
        <f t="shared" si="12"/>
        <v>193.20000000000016</v>
      </c>
      <c r="F59" s="60">
        <f t="shared" si="13"/>
        <v>208.00000000000017</v>
      </c>
      <c r="G59" s="16">
        <f t="shared" si="6"/>
        <v>281.24000000000018</v>
      </c>
      <c r="H59" s="17">
        <f t="shared" si="7"/>
        <v>281.24000000000018</v>
      </c>
      <c r="I59" s="17">
        <f t="shared" si="8"/>
        <v>281.24000000000018</v>
      </c>
      <c r="J59" s="16">
        <f t="shared" si="9"/>
        <v>287.16000000000014</v>
      </c>
      <c r="K59" s="18">
        <f t="shared" si="14"/>
        <v>303.29000000000002</v>
      </c>
      <c r="L59" s="18">
        <f t="shared" si="15"/>
        <v>314.52000000000004</v>
      </c>
      <c r="M59" s="18">
        <f t="shared" si="16"/>
        <v>328.48000000000008</v>
      </c>
      <c r="N59" s="18">
        <f t="shared" si="17"/>
        <v>353.67000000000013</v>
      </c>
      <c r="O59" s="16">
        <f t="shared" si="2"/>
        <v>480.01000000000033</v>
      </c>
      <c r="P59" s="16">
        <f t="shared" si="3"/>
        <v>480.01000000000033</v>
      </c>
      <c r="Q59" s="16">
        <f t="shared" si="4"/>
        <v>480.21000000000032</v>
      </c>
      <c r="R59" s="16">
        <f t="shared" si="5"/>
        <v>490.08000000000033</v>
      </c>
    </row>
    <row r="60" spans="1:18" s="1" customFormat="1" ht="20.100000000000001" customHeight="1" x14ac:dyDescent="0.25">
      <c r="A60" s="50">
        <f t="shared" si="18"/>
        <v>5400</v>
      </c>
      <c r="B60" s="50">
        <f t="shared" si="19"/>
        <v>40500</v>
      </c>
      <c r="C60" s="12">
        <f t="shared" si="10"/>
        <v>181.75000000000014</v>
      </c>
      <c r="D60" s="12">
        <f t="shared" si="11"/>
        <v>188.36000000000013</v>
      </c>
      <c r="E60" s="12">
        <f t="shared" si="12"/>
        <v>196.57000000000016</v>
      </c>
      <c r="F60" s="60">
        <f t="shared" si="13"/>
        <v>211.37000000000018</v>
      </c>
      <c r="G60" s="16">
        <f t="shared" si="6"/>
        <v>286.36000000000018</v>
      </c>
      <c r="H60" s="17">
        <f t="shared" si="7"/>
        <v>286.36000000000018</v>
      </c>
      <c r="I60" s="17">
        <f t="shared" si="8"/>
        <v>286.36000000000018</v>
      </c>
      <c r="J60" s="16">
        <f t="shared" si="9"/>
        <v>292.28000000000014</v>
      </c>
      <c r="K60" s="18">
        <f t="shared" si="14"/>
        <v>309.02000000000004</v>
      </c>
      <c r="L60" s="18">
        <f t="shared" si="15"/>
        <v>320.25000000000006</v>
      </c>
      <c r="M60" s="18">
        <f t="shared" si="16"/>
        <v>334.21000000000009</v>
      </c>
      <c r="N60" s="18">
        <f t="shared" si="17"/>
        <v>359.40000000000015</v>
      </c>
      <c r="O60" s="16">
        <f t="shared" si="2"/>
        <v>488.75000000000034</v>
      </c>
      <c r="P60" s="16">
        <f t="shared" si="3"/>
        <v>488.75000000000034</v>
      </c>
      <c r="Q60" s="16">
        <f t="shared" si="4"/>
        <v>488.95000000000033</v>
      </c>
      <c r="R60" s="16">
        <f t="shared" si="5"/>
        <v>498.82000000000033</v>
      </c>
    </row>
    <row r="61" spans="1:18" s="1" customFormat="1" ht="20.100000000000001" customHeight="1" x14ac:dyDescent="0.25">
      <c r="A61" s="50">
        <f t="shared" si="18"/>
        <v>5500</v>
      </c>
      <c r="B61" s="50">
        <f t="shared" si="19"/>
        <v>41250</v>
      </c>
      <c r="C61" s="12">
        <f t="shared" si="10"/>
        <v>185.12000000000015</v>
      </c>
      <c r="D61" s="12">
        <f t="shared" si="11"/>
        <v>191.73000000000013</v>
      </c>
      <c r="E61" s="12">
        <f t="shared" si="12"/>
        <v>199.94000000000017</v>
      </c>
      <c r="F61" s="60">
        <f t="shared" si="13"/>
        <v>214.74000000000018</v>
      </c>
      <c r="G61" s="16">
        <f t="shared" si="6"/>
        <v>291.48000000000019</v>
      </c>
      <c r="H61" s="17">
        <f t="shared" si="7"/>
        <v>291.48000000000019</v>
      </c>
      <c r="I61" s="17">
        <f t="shared" si="8"/>
        <v>291.48000000000019</v>
      </c>
      <c r="J61" s="16">
        <f t="shared" si="9"/>
        <v>297.40000000000015</v>
      </c>
      <c r="K61" s="18">
        <f t="shared" si="14"/>
        <v>314.75000000000006</v>
      </c>
      <c r="L61" s="18">
        <f t="shared" si="15"/>
        <v>325.98000000000008</v>
      </c>
      <c r="M61" s="18">
        <f t="shared" si="16"/>
        <v>339.94000000000011</v>
      </c>
      <c r="N61" s="18">
        <f t="shared" si="17"/>
        <v>365.13000000000017</v>
      </c>
      <c r="O61" s="16">
        <f t="shared" si="2"/>
        <v>497.49000000000035</v>
      </c>
      <c r="P61" s="16">
        <f t="shared" si="3"/>
        <v>497.49000000000035</v>
      </c>
      <c r="Q61" s="16">
        <f t="shared" si="4"/>
        <v>497.69000000000034</v>
      </c>
      <c r="R61" s="16">
        <f t="shared" si="5"/>
        <v>507.56000000000034</v>
      </c>
    </row>
    <row r="62" spans="1:18" s="1" customFormat="1" ht="20.100000000000001" customHeight="1" x14ac:dyDescent="0.25">
      <c r="A62" s="50">
        <f t="shared" si="18"/>
        <v>5600</v>
      </c>
      <c r="B62" s="50">
        <f t="shared" si="19"/>
        <v>42000</v>
      </c>
      <c r="C62" s="12">
        <f t="shared" si="10"/>
        <v>188.49000000000015</v>
      </c>
      <c r="D62" s="12">
        <f t="shared" si="11"/>
        <v>195.10000000000014</v>
      </c>
      <c r="E62" s="12">
        <f t="shared" si="12"/>
        <v>203.31000000000017</v>
      </c>
      <c r="F62" s="60">
        <f t="shared" si="13"/>
        <v>218.11000000000018</v>
      </c>
      <c r="G62" s="16">
        <f t="shared" si="6"/>
        <v>296.60000000000019</v>
      </c>
      <c r="H62" s="17">
        <f t="shared" si="7"/>
        <v>296.60000000000019</v>
      </c>
      <c r="I62" s="17">
        <f t="shared" si="8"/>
        <v>296.60000000000019</v>
      </c>
      <c r="J62" s="16">
        <f t="shared" si="9"/>
        <v>302.52000000000015</v>
      </c>
      <c r="K62" s="18">
        <f t="shared" si="14"/>
        <v>320.48000000000008</v>
      </c>
      <c r="L62" s="18">
        <f t="shared" si="15"/>
        <v>331.71000000000009</v>
      </c>
      <c r="M62" s="18">
        <f t="shared" si="16"/>
        <v>345.67000000000013</v>
      </c>
      <c r="N62" s="18">
        <f t="shared" si="17"/>
        <v>370.86000000000018</v>
      </c>
      <c r="O62" s="16">
        <f t="shared" si="2"/>
        <v>506.23000000000036</v>
      </c>
      <c r="P62" s="16">
        <f t="shared" si="3"/>
        <v>506.23000000000036</v>
      </c>
      <c r="Q62" s="16">
        <f t="shared" si="4"/>
        <v>506.43000000000035</v>
      </c>
      <c r="R62" s="16">
        <f t="shared" si="5"/>
        <v>516.3000000000003</v>
      </c>
    </row>
    <row r="63" spans="1:18" s="1" customFormat="1" ht="20.100000000000001" customHeight="1" x14ac:dyDescent="0.25">
      <c r="A63" s="50">
        <f t="shared" si="18"/>
        <v>5700</v>
      </c>
      <c r="B63" s="50">
        <f t="shared" si="19"/>
        <v>42750</v>
      </c>
      <c r="C63" s="12">
        <f t="shared" si="10"/>
        <v>191.86000000000016</v>
      </c>
      <c r="D63" s="12">
        <f t="shared" si="11"/>
        <v>198.47000000000014</v>
      </c>
      <c r="E63" s="12">
        <f t="shared" si="12"/>
        <v>206.68000000000018</v>
      </c>
      <c r="F63" s="60">
        <f t="shared" si="13"/>
        <v>221.48000000000019</v>
      </c>
      <c r="G63" s="16">
        <f t="shared" si="6"/>
        <v>301.7200000000002</v>
      </c>
      <c r="H63" s="17">
        <f t="shared" si="7"/>
        <v>301.7200000000002</v>
      </c>
      <c r="I63" s="17">
        <f t="shared" si="8"/>
        <v>301.7200000000002</v>
      </c>
      <c r="J63" s="16">
        <f t="shared" si="9"/>
        <v>307.64000000000016</v>
      </c>
      <c r="K63" s="18">
        <f t="shared" si="14"/>
        <v>326.21000000000009</v>
      </c>
      <c r="L63" s="18">
        <f t="shared" si="15"/>
        <v>337.44000000000011</v>
      </c>
      <c r="M63" s="18">
        <f t="shared" si="16"/>
        <v>351.40000000000015</v>
      </c>
      <c r="N63" s="18">
        <f t="shared" si="17"/>
        <v>376.5900000000002</v>
      </c>
      <c r="O63" s="16">
        <f t="shared" si="2"/>
        <v>514.97000000000037</v>
      </c>
      <c r="P63" s="16">
        <f t="shared" si="3"/>
        <v>514.97000000000037</v>
      </c>
      <c r="Q63" s="16">
        <f t="shared" si="4"/>
        <v>515.1700000000003</v>
      </c>
      <c r="R63" s="16">
        <f t="shared" si="5"/>
        <v>525.0400000000003</v>
      </c>
    </row>
    <row r="64" spans="1:18" s="1" customFormat="1" ht="20.100000000000001" customHeight="1" x14ac:dyDescent="0.25">
      <c r="A64" s="50">
        <f t="shared" si="18"/>
        <v>5800</v>
      </c>
      <c r="B64" s="50">
        <f t="shared" si="19"/>
        <v>43500</v>
      </c>
      <c r="C64" s="12">
        <f t="shared" si="10"/>
        <v>195.23000000000016</v>
      </c>
      <c r="D64" s="12">
        <f t="shared" si="11"/>
        <v>201.84000000000015</v>
      </c>
      <c r="E64" s="12">
        <f t="shared" si="12"/>
        <v>210.05000000000018</v>
      </c>
      <c r="F64" s="60">
        <f t="shared" si="13"/>
        <v>224.85000000000019</v>
      </c>
      <c r="G64" s="16">
        <f t="shared" si="6"/>
        <v>306.8400000000002</v>
      </c>
      <c r="H64" s="17">
        <f t="shared" si="7"/>
        <v>306.8400000000002</v>
      </c>
      <c r="I64" s="17">
        <f t="shared" si="8"/>
        <v>306.8400000000002</v>
      </c>
      <c r="J64" s="16">
        <f t="shared" si="9"/>
        <v>312.76000000000016</v>
      </c>
      <c r="K64" s="18">
        <f t="shared" si="14"/>
        <v>331.94000000000011</v>
      </c>
      <c r="L64" s="18">
        <f t="shared" si="15"/>
        <v>343.17000000000013</v>
      </c>
      <c r="M64" s="18">
        <f t="shared" si="16"/>
        <v>357.13000000000017</v>
      </c>
      <c r="N64" s="18">
        <f t="shared" si="17"/>
        <v>382.32000000000022</v>
      </c>
      <c r="O64" s="16">
        <f t="shared" si="2"/>
        <v>523.71000000000038</v>
      </c>
      <c r="P64" s="16">
        <f t="shared" si="3"/>
        <v>523.71000000000038</v>
      </c>
      <c r="Q64" s="16">
        <f t="shared" si="4"/>
        <v>523.91000000000031</v>
      </c>
      <c r="R64" s="16">
        <f t="shared" si="5"/>
        <v>533.78000000000031</v>
      </c>
    </row>
    <row r="65" spans="1:18" s="1" customFormat="1" ht="20.100000000000001" customHeight="1" x14ac:dyDescent="0.25">
      <c r="A65" s="50">
        <f t="shared" si="18"/>
        <v>5900</v>
      </c>
      <c r="B65" s="50">
        <f t="shared" si="19"/>
        <v>44250</v>
      </c>
      <c r="C65" s="12">
        <f t="shared" si="10"/>
        <v>198.60000000000016</v>
      </c>
      <c r="D65" s="12">
        <f t="shared" si="11"/>
        <v>205.21000000000015</v>
      </c>
      <c r="E65" s="12">
        <f t="shared" si="12"/>
        <v>213.42000000000019</v>
      </c>
      <c r="F65" s="60">
        <f t="shared" si="13"/>
        <v>228.2200000000002</v>
      </c>
      <c r="G65" s="16">
        <f t="shared" si="6"/>
        <v>311.96000000000021</v>
      </c>
      <c r="H65" s="17">
        <f t="shared" si="7"/>
        <v>311.96000000000021</v>
      </c>
      <c r="I65" s="17">
        <f t="shared" si="8"/>
        <v>311.96000000000021</v>
      </c>
      <c r="J65" s="16">
        <f t="shared" si="9"/>
        <v>317.88000000000017</v>
      </c>
      <c r="K65" s="18">
        <f t="shared" si="14"/>
        <v>337.67000000000013</v>
      </c>
      <c r="L65" s="18">
        <f t="shared" si="15"/>
        <v>348.90000000000015</v>
      </c>
      <c r="M65" s="18">
        <f t="shared" si="16"/>
        <v>362.86000000000018</v>
      </c>
      <c r="N65" s="18">
        <f t="shared" si="17"/>
        <v>388.05000000000024</v>
      </c>
      <c r="O65" s="16">
        <f t="shared" si="2"/>
        <v>532.45000000000039</v>
      </c>
      <c r="P65" s="16">
        <f t="shared" si="3"/>
        <v>532.45000000000039</v>
      </c>
      <c r="Q65" s="16">
        <f t="shared" si="4"/>
        <v>532.65000000000032</v>
      </c>
      <c r="R65" s="16">
        <f t="shared" si="5"/>
        <v>542.52000000000032</v>
      </c>
    </row>
    <row r="66" spans="1:18" s="1" customFormat="1" ht="20.100000000000001" customHeight="1" x14ac:dyDescent="0.25">
      <c r="A66" s="50">
        <f t="shared" si="18"/>
        <v>6000</v>
      </c>
      <c r="B66" s="50">
        <f t="shared" si="19"/>
        <v>45000</v>
      </c>
      <c r="C66" s="12">
        <f t="shared" si="10"/>
        <v>201.97000000000017</v>
      </c>
      <c r="D66" s="12">
        <f t="shared" si="11"/>
        <v>208.58000000000015</v>
      </c>
      <c r="E66" s="12">
        <f t="shared" si="12"/>
        <v>216.79000000000019</v>
      </c>
      <c r="F66" s="60">
        <f t="shared" si="13"/>
        <v>231.5900000000002</v>
      </c>
      <c r="G66" s="16">
        <f t="shared" si="6"/>
        <v>317.08000000000021</v>
      </c>
      <c r="H66" s="17">
        <f t="shared" si="7"/>
        <v>317.08000000000021</v>
      </c>
      <c r="I66" s="17">
        <f t="shared" si="8"/>
        <v>317.08000000000021</v>
      </c>
      <c r="J66" s="16">
        <f t="shared" si="9"/>
        <v>323.00000000000017</v>
      </c>
      <c r="K66" s="18">
        <f t="shared" si="14"/>
        <v>343.40000000000015</v>
      </c>
      <c r="L66" s="18">
        <f t="shared" si="15"/>
        <v>354.63000000000017</v>
      </c>
      <c r="M66" s="18">
        <f t="shared" si="16"/>
        <v>368.5900000000002</v>
      </c>
      <c r="N66" s="18">
        <f t="shared" si="17"/>
        <v>393.78000000000026</v>
      </c>
      <c r="O66" s="16">
        <f t="shared" si="2"/>
        <v>541.1900000000004</v>
      </c>
      <c r="P66" s="16">
        <f t="shared" si="3"/>
        <v>541.1900000000004</v>
      </c>
      <c r="Q66" s="16">
        <f t="shared" si="4"/>
        <v>541.39000000000033</v>
      </c>
      <c r="R66" s="16">
        <f t="shared" si="5"/>
        <v>551.26000000000033</v>
      </c>
    </row>
    <row r="67" spans="1:18" s="1" customFormat="1" ht="18" customHeight="1" x14ac:dyDescent="0.2">
      <c r="A67" s="49"/>
      <c r="B67" s="56"/>
      <c r="C67" s="59"/>
      <c r="F67" s="24"/>
      <c r="N67" s="23"/>
    </row>
  </sheetData>
  <mergeCells count="10">
    <mergeCell ref="C3:D3"/>
    <mergeCell ref="K3:L3"/>
    <mergeCell ref="O1:R1"/>
    <mergeCell ref="O2:R2"/>
    <mergeCell ref="A3:B3"/>
    <mergeCell ref="C1:F2"/>
    <mergeCell ref="K1:N2"/>
    <mergeCell ref="G1:J1"/>
    <mergeCell ref="G2:J2"/>
    <mergeCell ref="A1:B1"/>
  </mergeCells>
  <phoneticPr fontId="0" type="noConversion"/>
  <pageMargins left="0.25" right="0.25" top="0.25" bottom="0.25" header="0.5" footer="0.5"/>
  <pageSetup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Company>City of Columbia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of Columbia</dc:creator>
  <cp:lastModifiedBy>Gaulman, Denita</cp:lastModifiedBy>
  <cp:lastPrinted>2024-06-05T15:26:20Z</cp:lastPrinted>
  <dcterms:created xsi:type="dcterms:W3CDTF">2005-06-01T21:26:30Z</dcterms:created>
  <dcterms:modified xsi:type="dcterms:W3CDTF">2025-06-20T19:49:35Z</dcterms:modified>
</cp:coreProperties>
</file>