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AppData\Local\Microsoft\Windows\INetCache\Content.Outlook\VHLG4UBN\"/>
    </mc:Choice>
  </mc:AlternateContent>
  <bookViews>
    <workbookView showHorizontalScroll="0" showVerticalScroll="0" showSheetTabs="0" xWindow="0" yWindow="0" windowWidth="28800" windowHeight="12300"/>
  </bookViews>
  <sheets>
    <sheet name="A" sheetId="1" r:id="rId1"/>
  </sheets>
  <definedNames>
    <definedName name="_xlnm.Print_Area" localSheetId="0">A!$A$1:$R$66</definedName>
    <definedName name="_xlnm.Print_Area">A!$A$1:$R$66</definedName>
  </definedNames>
  <calcPr calcId="162913"/>
</workbook>
</file>

<file path=xl/calcChain.xml><?xml version="1.0" encoding="utf-8"?>
<calcChain xmlns="http://schemas.openxmlformats.org/spreadsheetml/2006/main">
  <c r="R11" i="1" l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Q11" i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P11" i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O11" i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R10" i="1"/>
  <c r="Q10" i="1"/>
  <c r="P10" i="1"/>
  <c r="O10" i="1"/>
  <c r="R9" i="1"/>
  <c r="Q9" i="1"/>
  <c r="P9" i="1"/>
  <c r="O9" i="1"/>
  <c r="R7" i="1"/>
  <c r="Q7" i="1"/>
  <c r="P7" i="1"/>
  <c r="O7" i="1"/>
  <c r="K11" i="1" l="1"/>
  <c r="N12" i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L12" i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N11" i="1"/>
  <c r="M11" i="1"/>
  <c r="L11" i="1"/>
  <c r="K12" i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N10" i="1"/>
  <c r="M10" i="1"/>
  <c r="L10" i="1"/>
  <c r="K10" i="1"/>
  <c r="F14" i="1"/>
  <c r="E14" i="1"/>
  <c r="D14" i="1"/>
  <c r="C14" i="1"/>
  <c r="F13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E13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J11" i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I11" i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G11" i="1"/>
  <c r="J10" i="1"/>
  <c r="I10" i="1"/>
  <c r="H10" i="1"/>
  <c r="G10" i="1"/>
  <c r="C15" i="1" l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D15" i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<sst xmlns="http://schemas.openxmlformats.org/spreadsheetml/2006/main" count="33" uniqueCount="14">
  <si>
    <t>CuFt</t>
  </si>
  <si>
    <t>Gals</t>
  </si>
  <si>
    <t>5/8"</t>
  </si>
  <si>
    <t>1"</t>
  </si>
  <si>
    <t>1.5"</t>
  </si>
  <si>
    <t>2"</t>
  </si>
  <si>
    <t>Sewer per 100</t>
  </si>
  <si>
    <t>Base Fee</t>
  </si>
  <si>
    <t>April - October</t>
  </si>
  <si>
    <t>Summer Max on Sewer</t>
  </si>
  <si>
    <t>RESIDENTIAL</t>
  </si>
  <si>
    <t>In City Rate</t>
  </si>
  <si>
    <t>Water per 100</t>
  </si>
  <si>
    <t>Out of City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</si>
</sst>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&quot;$&quot;#,##0.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 style="thin">
        <color indexed="64"/>
      </right>
      <top style="double">
        <color indexed="64"/>
      </top>
      <bottom/>
      <diagonal/>
    </border>
    <border>
      <left style="mediumDashed">
        <color auto="1"/>
      </left>
      <right style="thick">
        <color indexed="64"/>
      </right>
      <top/>
      <bottom/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thin">
        <color indexed="64"/>
      </right>
      <top/>
      <bottom style="thin">
        <color indexed="64"/>
      </bottom>
      <diagonal/>
    </border>
    <border>
      <left style="mediumDashed">
        <color auto="1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9" fillId="0" borderId="12" xfId="0" applyNumberFormat="1" applyFont="1" applyBorder="1"/>
    <xf numFmtId="2" fontId="9" fillId="0" borderId="13" xfId="0" applyNumberFormat="1" applyFont="1" applyBorder="1"/>
    <xf numFmtId="2" fontId="9" fillId="0" borderId="6" xfId="0" applyNumberFormat="1" applyFont="1" applyBorder="1"/>
    <xf numFmtId="2" fontId="9" fillId="0" borderId="1" xfId="0" applyNumberFormat="1" applyFont="1" applyBorder="1"/>
    <xf numFmtId="2" fontId="7" fillId="2" borderId="1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2" fontId="9" fillId="2" borderId="13" xfId="0" applyNumberFormat="1" applyFont="1" applyFill="1" applyBorder="1" applyAlignment="1">
      <alignment horizontal="right"/>
    </xf>
    <xf numFmtId="2" fontId="9" fillId="2" borderId="1" xfId="0" applyNumberFormat="1" applyFont="1" applyFill="1" applyBorder="1"/>
    <xf numFmtId="2" fontId="9" fillId="2" borderId="7" xfId="0" applyNumberFormat="1" applyFont="1" applyFill="1" applyBorder="1"/>
    <xf numFmtId="2" fontId="9" fillId="2" borderId="1" xfId="0" applyNumberFormat="1" applyFont="1" applyFill="1" applyBorder="1" applyAlignment="1">
      <alignment horizontal="right"/>
    </xf>
    <xf numFmtId="2" fontId="9" fillId="3" borderId="1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19" xfId="0" applyFont="1" applyBorder="1"/>
    <xf numFmtId="2" fontId="7" fillId="3" borderId="1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9" fillId="3" borderId="14" xfId="0" applyNumberFormat="1" applyFont="1" applyFill="1" applyBorder="1" applyAlignment="1">
      <alignment horizontal="right"/>
    </xf>
    <xf numFmtId="2" fontId="9" fillId="3" borderId="13" xfId="0" applyNumberFormat="1" applyFont="1" applyFill="1" applyBorder="1" applyAlignment="1">
      <alignment horizontal="right"/>
    </xf>
    <xf numFmtId="2" fontId="9" fillId="3" borderId="11" xfId="0" applyNumberFormat="1" applyFont="1" applyFill="1" applyBorder="1" applyAlignment="1">
      <alignment horizontal="right"/>
    </xf>
    <xf numFmtId="2" fontId="7" fillId="2" borderId="10" xfId="0" applyNumberFormat="1" applyFont="1" applyFill="1" applyBorder="1" applyAlignment="1">
      <alignment horizontal="center"/>
    </xf>
    <xf numFmtId="2" fontId="9" fillId="2" borderId="10" xfId="0" applyNumberFormat="1" applyFont="1" applyFill="1" applyBorder="1"/>
    <xf numFmtId="0" fontId="5" fillId="2" borderId="2" xfId="0" applyFont="1" applyFill="1" applyBorder="1"/>
    <xf numFmtId="2" fontId="4" fillId="2" borderId="2" xfId="0" applyNumberFormat="1" applyFont="1" applyFill="1" applyBorder="1"/>
    <xf numFmtId="2" fontId="6" fillId="2" borderId="2" xfId="0" applyNumberFormat="1" applyFont="1" applyFill="1" applyBorder="1" applyAlignment="1">
      <alignment horizontal="right"/>
    </xf>
    <xf numFmtId="0" fontId="4" fillId="2" borderId="8" xfId="0" applyFont="1" applyFill="1" applyBorder="1"/>
    <xf numFmtId="165" fontId="5" fillId="0" borderId="2" xfId="0" applyNumberFormat="1" applyFont="1" applyBorder="1"/>
    <xf numFmtId="165" fontId="5" fillId="2" borderId="2" xfId="0" applyNumberFormat="1" applyFont="1" applyFill="1" applyBorder="1"/>
    <xf numFmtId="165" fontId="5" fillId="0" borderId="2" xfId="0" applyNumberFormat="1" applyFont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4" fillId="0" borderId="20" xfId="0" applyFont="1" applyBorder="1"/>
    <xf numFmtId="0" fontId="4" fillId="0" borderId="0" xfId="0" applyFont="1" applyBorder="1"/>
    <xf numFmtId="0" fontId="3" fillId="0" borderId="4" xfId="0" applyFont="1" applyBorder="1"/>
    <xf numFmtId="0" fontId="4" fillId="2" borderId="20" xfId="0" applyFont="1" applyFill="1" applyBorder="1"/>
    <xf numFmtId="2" fontId="4" fillId="2" borderId="9" xfId="0" applyNumberFormat="1" applyFont="1" applyFill="1" applyBorder="1"/>
    <xf numFmtId="0" fontId="3" fillId="2" borderId="0" xfId="0" applyFont="1" applyFill="1" applyBorder="1"/>
    <xf numFmtId="2" fontId="4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5" xfId="0" applyFont="1" applyBorder="1"/>
    <xf numFmtId="2" fontId="4" fillId="0" borderId="6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4" fillId="2" borderId="7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right"/>
    </xf>
    <xf numFmtId="0" fontId="6" fillId="0" borderId="2" xfId="0" applyFont="1" applyBorder="1"/>
    <xf numFmtId="0" fontId="3" fillId="0" borderId="5" xfId="0" applyFont="1" applyBorder="1"/>
    <xf numFmtId="0" fontId="2" fillId="0" borderId="10" xfId="0" applyFont="1" applyBorder="1" applyAlignment="1">
      <alignment horizontal="center"/>
    </xf>
    <xf numFmtId="0" fontId="10" fillId="0" borderId="24" xfId="0" applyFont="1" applyBorder="1"/>
    <xf numFmtId="0" fontId="10" fillId="0" borderId="23" xfId="0" applyFont="1" applyBorder="1"/>
    <xf numFmtId="0" fontId="11" fillId="4" borderId="23" xfId="0" applyFont="1" applyFill="1" applyBorder="1" applyAlignment="1"/>
    <xf numFmtId="0" fontId="10" fillId="0" borderId="25" xfId="0" applyFont="1" applyBorder="1"/>
    <xf numFmtId="0" fontId="1" fillId="0" borderId="16" xfId="0" applyFont="1" applyBorder="1"/>
    <xf numFmtId="2" fontId="4" fillId="0" borderId="10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5" fillId="2" borderId="27" xfId="0" applyFont="1" applyFill="1" applyBorder="1"/>
    <xf numFmtId="0" fontId="4" fillId="2" borderId="28" xfId="0" applyFont="1" applyFill="1" applyBorder="1"/>
    <xf numFmtId="2" fontId="4" fillId="2" borderId="29" xfId="0" applyNumberFormat="1" applyFont="1" applyFill="1" applyBorder="1" applyAlignment="1">
      <alignment horizontal="center"/>
    </xf>
    <xf numFmtId="2" fontId="7" fillId="2" borderId="29" xfId="0" applyNumberFormat="1" applyFont="1" applyFill="1" applyBorder="1" applyAlignment="1">
      <alignment horizontal="center"/>
    </xf>
    <xf numFmtId="2" fontId="9" fillId="2" borderId="30" xfId="0" applyNumberFormat="1" applyFont="1" applyFill="1" applyBorder="1" applyAlignment="1">
      <alignment horizontal="right"/>
    </xf>
    <xf numFmtId="2" fontId="9" fillId="2" borderId="29" xfId="0" applyNumberFormat="1" applyFont="1" applyFill="1" applyBorder="1"/>
    <xf numFmtId="0" fontId="1" fillId="0" borderId="26" xfId="0" applyFont="1" applyBorder="1"/>
    <xf numFmtId="2" fontId="7" fillId="3" borderId="10" xfId="0" applyNumberFormat="1" applyFont="1" applyFill="1" applyBorder="1" applyAlignment="1">
      <alignment horizontal="center"/>
    </xf>
    <xf numFmtId="2" fontId="9" fillId="3" borderId="10" xfId="0" applyNumberFormat="1" applyFont="1" applyFill="1" applyBorder="1"/>
    <xf numFmtId="2" fontId="9" fillId="3" borderId="10" xfId="0" applyNumberFormat="1" applyFont="1" applyFill="1" applyBorder="1" applyAlignment="1">
      <alignment horizontal="right"/>
    </xf>
    <xf numFmtId="2" fontId="5" fillId="2" borderId="31" xfId="0" applyNumberFormat="1" applyFont="1" applyFill="1" applyBorder="1" applyAlignment="1">
      <alignment horizontal="left"/>
    </xf>
    <xf numFmtId="0" fontId="4" fillId="2" borderId="26" xfId="0" applyFont="1" applyFill="1" applyBorder="1"/>
    <xf numFmtId="0" fontId="3" fillId="0" borderId="23" xfId="0" applyFont="1" applyBorder="1"/>
    <xf numFmtId="0" fontId="3" fillId="0" borderId="25" xfId="0" applyFont="1" applyBorder="1" applyAlignment="1">
      <alignment horizontal="right"/>
    </xf>
    <xf numFmtId="2" fontId="5" fillId="0" borderId="2" xfId="0" applyNumberFormat="1" applyFont="1" applyBorder="1" applyAlignment="1"/>
    <xf numFmtId="0" fontId="0" fillId="0" borderId="2" xfId="0" applyBorder="1" applyAlignment="1"/>
    <xf numFmtId="2" fontId="5" fillId="0" borderId="17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4" xfId="0" applyFont="1" applyBorder="1" applyAlignment="1"/>
    <xf numFmtId="0" fontId="1" fillId="0" borderId="18" xfId="0" applyFont="1" applyBorder="1" applyAlignment="1">
      <alignment horizontal="left"/>
    </xf>
    <xf numFmtId="0" fontId="1" fillId="0" borderId="18" xfId="0" applyFont="1" applyBorder="1" applyAlignment="1"/>
    <xf numFmtId="0" fontId="9" fillId="0" borderId="32" xfId="0" applyFont="1" applyBorder="1" applyAlignment="1"/>
    <xf numFmtId="0" fontId="9" fillId="0" borderId="3" xfId="0" applyFont="1" applyBorder="1" applyAlignment="1"/>
    <xf numFmtId="0" fontId="4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22" xfId="0" applyFont="1" applyBorder="1" applyAlignment="1"/>
    <xf numFmtId="0" fontId="9" fillId="0" borderId="2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workbookViewId="0">
      <selection activeCell="T9" sqref="T9"/>
    </sheetView>
  </sheetViews>
  <sheetFormatPr defaultColWidth="9.7109375" defaultRowHeight="12.75" x14ac:dyDescent="0.2"/>
  <cols>
    <col min="1" max="1" width="7.7109375" style="1" customWidth="1"/>
    <col min="2" max="2" width="11.42578125" style="56" customWidth="1"/>
    <col min="3" max="3" width="10.140625" style="1" customWidth="1"/>
    <col min="4" max="5" width="9.7109375" style="1" customWidth="1"/>
    <col min="6" max="6" width="9.7109375" style="15" customWidth="1"/>
    <col min="7" max="7" width="9.7109375" style="66" customWidth="1"/>
    <col min="8" max="10" width="9.7109375" style="1" customWidth="1"/>
    <col min="11" max="11" width="11.5703125" style="1" customWidth="1"/>
    <col min="12" max="13" width="9.7109375" style="1" customWidth="1"/>
    <col min="14" max="14" width="9.7109375" style="15" customWidth="1"/>
    <col min="15" max="15" width="11.85546875" style="66" customWidth="1"/>
    <col min="16" max="18" width="9.7109375" style="1" customWidth="1"/>
  </cols>
  <sheetData>
    <row r="1" spans="1:18" ht="14.25" customHeight="1" thickBot="1" x14ac:dyDescent="0.3">
      <c r="A1" s="89">
        <v>45839</v>
      </c>
      <c r="B1" s="90"/>
      <c r="C1" s="85" t="s">
        <v>11</v>
      </c>
      <c r="D1" s="86"/>
      <c r="E1" s="86"/>
      <c r="F1" s="86"/>
      <c r="G1" s="78" t="s">
        <v>9</v>
      </c>
      <c r="H1" s="78"/>
      <c r="I1" s="78"/>
      <c r="J1" s="78"/>
      <c r="K1" s="85" t="s">
        <v>13</v>
      </c>
      <c r="L1" s="88"/>
      <c r="M1" s="88"/>
      <c r="N1" s="88"/>
      <c r="O1" s="78" t="s">
        <v>9</v>
      </c>
      <c r="P1" s="79"/>
      <c r="Q1" s="79"/>
      <c r="R1" s="80"/>
    </row>
    <row r="2" spans="1:18" ht="18" customHeight="1" thickTop="1" thickBot="1" x14ac:dyDescent="0.3">
      <c r="A2" s="91" t="s">
        <v>10</v>
      </c>
      <c r="B2" s="92"/>
      <c r="C2" s="87"/>
      <c r="D2" s="87"/>
      <c r="E2" s="87"/>
      <c r="F2" s="87"/>
      <c r="G2" s="81" t="s">
        <v>8</v>
      </c>
      <c r="H2" s="81"/>
      <c r="I2" s="82"/>
      <c r="J2" s="82"/>
      <c r="K2" s="87"/>
      <c r="L2" s="87"/>
      <c r="M2" s="87"/>
      <c r="N2" s="87"/>
      <c r="O2" s="81" t="s">
        <v>8</v>
      </c>
      <c r="P2" s="81"/>
      <c r="Q2" s="82"/>
      <c r="R2" s="82"/>
    </row>
    <row r="3" spans="1:18" s="1" customFormat="1" ht="18" customHeight="1" thickTop="1" x14ac:dyDescent="0.25">
      <c r="A3" s="83"/>
      <c r="B3" s="84"/>
      <c r="C3" s="74" t="s">
        <v>12</v>
      </c>
      <c r="D3" s="75"/>
      <c r="E3" s="28">
        <v>3.54</v>
      </c>
      <c r="F3" s="49"/>
      <c r="G3" s="60" t="s">
        <v>6</v>
      </c>
      <c r="H3" s="24"/>
      <c r="I3" s="29">
        <v>5.12</v>
      </c>
      <c r="J3" s="25"/>
      <c r="K3" s="76" t="s">
        <v>12</v>
      </c>
      <c r="L3" s="77"/>
      <c r="M3" s="30">
        <v>6.03</v>
      </c>
      <c r="N3" s="48"/>
      <c r="O3" s="70" t="s">
        <v>6</v>
      </c>
      <c r="P3" s="26"/>
      <c r="Q3" s="31">
        <v>8.74</v>
      </c>
      <c r="R3" s="27"/>
    </row>
    <row r="4" spans="1:18" s="1" customFormat="1" ht="33.75" customHeight="1" x14ac:dyDescent="0.25">
      <c r="A4" s="72"/>
      <c r="B4" s="34"/>
      <c r="C4" s="40" t="s">
        <v>7</v>
      </c>
      <c r="D4" s="33"/>
      <c r="E4" s="33"/>
      <c r="F4" s="50"/>
      <c r="G4" s="61" t="s">
        <v>7</v>
      </c>
      <c r="H4" s="35"/>
      <c r="I4" s="37"/>
      <c r="J4" s="36"/>
      <c r="K4" s="32" t="s">
        <v>7</v>
      </c>
      <c r="L4" s="33"/>
      <c r="M4" s="33"/>
      <c r="N4" s="50"/>
      <c r="O4" s="71" t="s">
        <v>7</v>
      </c>
      <c r="P4" s="37"/>
      <c r="Q4" s="37"/>
      <c r="R4" s="36"/>
    </row>
    <row r="5" spans="1:18" s="1" customFormat="1" ht="18.600000000000001" customHeight="1" x14ac:dyDescent="0.25">
      <c r="A5" s="73"/>
      <c r="B5" s="46"/>
      <c r="C5" s="38">
        <v>9.8800000000000008</v>
      </c>
      <c r="D5" s="38">
        <v>16.489999999999998</v>
      </c>
      <c r="E5" s="38">
        <v>24.7</v>
      </c>
      <c r="F5" s="57">
        <v>39.5</v>
      </c>
      <c r="G5" s="62">
        <v>9.8800000000000008</v>
      </c>
      <c r="H5" s="39">
        <v>9.8800000000000008</v>
      </c>
      <c r="I5" s="39">
        <v>9.8800000000000008</v>
      </c>
      <c r="J5" s="47">
        <v>15.79</v>
      </c>
      <c r="K5" s="41">
        <v>16.79</v>
      </c>
      <c r="L5" s="38">
        <v>28.02</v>
      </c>
      <c r="M5" s="38">
        <v>41.98</v>
      </c>
      <c r="N5" s="57">
        <v>67.17</v>
      </c>
      <c r="O5" s="62">
        <v>16.79</v>
      </c>
      <c r="P5" s="39">
        <v>16.79</v>
      </c>
      <c r="Q5" s="39">
        <v>16.79</v>
      </c>
      <c r="R5" s="39">
        <v>26.86</v>
      </c>
    </row>
    <row r="6" spans="1:18" s="1" customFormat="1" ht="18.600000000000001" customHeight="1" x14ac:dyDescent="0.2">
      <c r="A6" s="51" t="s">
        <v>0</v>
      </c>
      <c r="B6" s="2" t="s">
        <v>1</v>
      </c>
      <c r="C6" s="3" t="s">
        <v>2</v>
      </c>
      <c r="D6" s="3" t="s">
        <v>3</v>
      </c>
      <c r="E6" s="3" t="s">
        <v>4</v>
      </c>
      <c r="F6" s="58" t="s">
        <v>5</v>
      </c>
      <c r="G6" s="63" t="s">
        <v>2</v>
      </c>
      <c r="H6" s="8" t="s">
        <v>3</v>
      </c>
      <c r="I6" s="8" t="s">
        <v>4</v>
      </c>
      <c r="J6" s="22" t="s">
        <v>5</v>
      </c>
      <c r="K6" s="17" t="s">
        <v>2</v>
      </c>
      <c r="L6" s="18" t="s">
        <v>3</v>
      </c>
      <c r="M6" s="18" t="s">
        <v>4</v>
      </c>
      <c r="N6" s="67" t="s">
        <v>5</v>
      </c>
      <c r="O6" s="63" t="s">
        <v>2</v>
      </c>
      <c r="P6" s="8" t="s">
        <v>3</v>
      </c>
      <c r="Q6" s="8" t="s">
        <v>4</v>
      </c>
      <c r="R6" s="9" t="s">
        <v>5</v>
      </c>
    </row>
    <row r="7" spans="1:18" s="1" customFormat="1" ht="20.100000000000001" customHeight="1" x14ac:dyDescent="0.25">
      <c r="A7" s="52">
        <v>100</v>
      </c>
      <c r="B7" s="42">
        <v>750</v>
      </c>
      <c r="C7" s="4">
        <v>9.8800000000000008</v>
      </c>
      <c r="D7" s="5">
        <v>16.489999999999998</v>
      </c>
      <c r="E7" s="5">
        <v>24.7</v>
      </c>
      <c r="F7" s="59">
        <v>39.5</v>
      </c>
      <c r="G7" s="64">
        <v>15</v>
      </c>
      <c r="H7" s="10">
        <v>15</v>
      </c>
      <c r="I7" s="10">
        <v>15</v>
      </c>
      <c r="J7" s="23">
        <v>20.91</v>
      </c>
      <c r="K7" s="19">
        <v>16.79</v>
      </c>
      <c r="L7" s="20">
        <v>28.02</v>
      </c>
      <c r="M7" s="20">
        <v>41.98</v>
      </c>
      <c r="N7" s="68">
        <v>67.17</v>
      </c>
      <c r="O7" s="65">
        <f>(O5+8.74)</f>
        <v>25.53</v>
      </c>
      <c r="P7" s="11">
        <f>(P5+8.74)</f>
        <v>25.53</v>
      </c>
      <c r="Q7" s="11">
        <f>(Q5+8.74)</f>
        <v>25.53</v>
      </c>
      <c r="R7" s="12">
        <f>(R5+8.74)</f>
        <v>35.6</v>
      </c>
    </row>
    <row r="8" spans="1:18" s="1" customFormat="1" ht="20.100000000000001" customHeight="1" x14ac:dyDescent="0.25">
      <c r="A8" s="53">
        <f t="shared" ref="A8:A39" si="0">(A7+100)</f>
        <v>200</v>
      </c>
      <c r="B8" s="43">
        <f t="shared" ref="B8:B39" si="1">(B7+750)</f>
        <v>1500</v>
      </c>
      <c r="C8" s="6">
        <v>9.8800000000000008</v>
      </c>
      <c r="D8" s="7">
        <v>16.489999999999998</v>
      </c>
      <c r="E8" s="7">
        <v>24.7</v>
      </c>
      <c r="F8" s="59">
        <v>39.5</v>
      </c>
      <c r="G8" s="65">
        <v>20.12</v>
      </c>
      <c r="H8" s="13">
        <v>20.12</v>
      </c>
      <c r="I8" s="13">
        <v>20.12</v>
      </c>
      <c r="J8" s="23">
        <v>26.03</v>
      </c>
      <c r="K8" s="21">
        <v>16.79</v>
      </c>
      <c r="L8" s="14">
        <v>28.02</v>
      </c>
      <c r="M8" s="14">
        <v>41.98</v>
      </c>
      <c r="N8" s="68">
        <v>67.17</v>
      </c>
      <c r="O8" s="65">
        <v>34.270000000000003</v>
      </c>
      <c r="P8" s="11">
        <v>34.270000000000003</v>
      </c>
      <c r="Q8" s="11">
        <v>34.270000000000003</v>
      </c>
      <c r="R8" s="12">
        <v>44.34</v>
      </c>
    </row>
    <row r="9" spans="1:18" s="1" customFormat="1" ht="20.100000000000001" customHeight="1" x14ac:dyDescent="0.25">
      <c r="A9" s="53">
        <f t="shared" si="0"/>
        <v>300</v>
      </c>
      <c r="B9" s="43">
        <f t="shared" si="1"/>
        <v>2250</v>
      </c>
      <c r="C9" s="6">
        <v>9.8800000000000008</v>
      </c>
      <c r="D9" s="7">
        <v>16.489999999999998</v>
      </c>
      <c r="E9" s="7">
        <v>24.7</v>
      </c>
      <c r="F9" s="59">
        <v>39.5</v>
      </c>
      <c r="G9" s="65">
        <v>25.24</v>
      </c>
      <c r="H9" s="13">
        <v>25.24</v>
      </c>
      <c r="I9" s="13">
        <v>25.24</v>
      </c>
      <c r="J9" s="23">
        <v>31.15</v>
      </c>
      <c r="K9" s="21">
        <v>16.79</v>
      </c>
      <c r="L9" s="14">
        <v>28.02</v>
      </c>
      <c r="M9" s="14">
        <v>41.98</v>
      </c>
      <c r="N9" s="68">
        <v>67.17</v>
      </c>
      <c r="O9" s="65">
        <f>(O8+8.74)</f>
        <v>43.010000000000005</v>
      </c>
      <c r="P9" s="11">
        <f>(P8+8.74)</f>
        <v>43.010000000000005</v>
      </c>
      <c r="Q9" s="11">
        <f>(Q8+8.74)</f>
        <v>43.010000000000005</v>
      </c>
      <c r="R9" s="12">
        <f>(R8+8.74)</f>
        <v>53.080000000000005</v>
      </c>
    </row>
    <row r="10" spans="1:18" s="1" customFormat="1" ht="20.100000000000001" customHeight="1" x14ac:dyDescent="0.25">
      <c r="A10" s="53">
        <f t="shared" si="0"/>
        <v>400</v>
      </c>
      <c r="B10" s="43">
        <f t="shared" si="1"/>
        <v>3000</v>
      </c>
      <c r="C10" s="6">
        <f t="shared" ref="C10:F12" si="2">C9+3.54</f>
        <v>13.420000000000002</v>
      </c>
      <c r="D10" s="7">
        <f t="shared" si="2"/>
        <v>20.029999999999998</v>
      </c>
      <c r="E10" s="7">
        <f t="shared" si="2"/>
        <v>28.24</v>
      </c>
      <c r="F10" s="59">
        <f t="shared" si="2"/>
        <v>43.04</v>
      </c>
      <c r="G10" s="65">
        <f>(G9+5.12)</f>
        <v>30.36</v>
      </c>
      <c r="H10" s="13">
        <f>(H9+5.12)</f>
        <v>30.36</v>
      </c>
      <c r="I10" s="13">
        <f>(I9+5.12)</f>
        <v>30.36</v>
      </c>
      <c r="J10" s="23">
        <f>(J9+5.12)</f>
        <v>36.269999999999996</v>
      </c>
      <c r="K10" s="21">
        <f>K9+6.03</f>
        <v>22.82</v>
      </c>
      <c r="L10" s="14">
        <f>L9+6.03</f>
        <v>34.049999999999997</v>
      </c>
      <c r="M10" s="14">
        <f>M9+6.03</f>
        <v>48.01</v>
      </c>
      <c r="N10" s="69">
        <f>N9+6.03</f>
        <v>73.2</v>
      </c>
      <c r="O10" s="65">
        <f t="shared" ref="O10:O66" si="3">(O9+8.74)</f>
        <v>51.750000000000007</v>
      </c>
      <c r="P10" s="11">
        <f t="shared" ref="P10:P66" si="4">(P9+8.74)</f>
        <v>51.750000000000007</v>
      </c>
      <c r="Q10" s="11">
        <f t="shared" ref="Q10:Q66" si="5">(Q9+8.74)</f>
        <v>51.750000000000007</v>
      </c>
      <c r="R10" s="12">
        <f t="shared" ref="R10:R66" si="6">(R9+8.74)</f>
        <v>61.820000000000007</v>
      </c>
    </row>
    <row r="11" spans="1:18" s="1" customFormat="1" ht="20.100000000000001" customHeight="1" x14ac:dyDescent="0.25">
      <c r="A11" s="53">
        <f t="shared" si="0"/>
        <v>500</v>
      </c>
      <c r="B11" s="43">
        <f t="shared" si="1"/>
        <v>3750</v>
      </c>
      <c r="C11" s="6">
        <f t="shared" si="2"/>
        <v>16.96</v>
      </c>
      <c r="D11" s="7">
        <f t="shared" si="2"/>
        <v>23.569999999999997</v>
      </c>
      <c r="E11" s="7">
        <f t="shared" si="2"/>
        <v>31.779999999999998</v>
      </c>
      <c r="F11" s="59">
        <f t="shared" si="2"/>
        <v>46.58</v>
      </c>
      <c r="G11" s="65">
        <f t="shared" ref="G11:G66" si="7">(G10+5.12)</f>
        <v>35.479999999999997</v>
      </c>
      <c r="H11" s="13">
        <f t="shared" ref="H11:H66" si="8">(H10+5.12)</f>
        <v>35.479999999999997</v>
      </c>
      <c r="I11" s="13">
        <f t="shared" ref="I11:I66" si="9">(I10+5.12)</f>
        <v>35.479999999999997</v>
      </c>
      <c r="J11" s="23">
        <f t="shared" ref="J11:J66" si="10">(J10+5.12)</f>
        <v>41.389999999999993</v>
      </c>
      <c r="K11" s="21">
        <f>K10+6.03</f>
        <v>28.85</v>
      </c>
      <c r="L11" s="14">
        <f t="shared" ref="L11:L66" si="11">L10+6.03</f>
        <v>40.08</v>
      </c>
      <c r="M11" s="14">
        <f t="shared" ref="M11:M66" si="12">M10+6.03</f>
        <v>54.04</v>
      </c>
      <c r="N11" s="69">
        <f t="shared" ref="N11:N66" si="13">N10+6.03</f>
        <v>79.23</v>
      </c>
      <c r="O11" s="65">
        <f t="shared" si="3"/>
        <v>60.490000000000009</v>
      </c>
      <c r="P11" s="11">
        <f t="shared" si="4"/>
        <v>60.490000000000009</v>
      </c>
      <c r="Q11" s="11">
        <f t="shared" si="5"/>
        <v>60.490000000000009</v>
      </c>
      <c r="R11" s="12">
        <f t="shared" si="6"/>
        <v>70.56</v>
      </c>
    </row>
    <row r="12" spans="1:18" s="1" customFormat="1" ht="20.100000000000001" customHeight="1" x14ac:dyDescent="0.25">
      <c r="A12" s="53">
        <f t="shared" si="0"/>
        <v>600</v>
      </c>
      <c r="B12" s="43">
        <f t="shared" si="1"/>
        <v>4500</v>
      </c>
      <c r="C12" s="6">
        <f t="shared" si="2"/>
        <v>20.5</v>
      </c>
      <c r="D12" s="7">
        <f t="shared" si="2"/>
        <v>27.109999999999996</v>
      </c>
      <c r="E12" s="7">
        <f t="shared" si="2"/>
        <v>35.32</v>
      </c>
      <c r="F12" s="59">
        <f t="shared" si="2"/>
        <v>50.12</v>
      </c>
      <c r="G12" s="65">
        <f t="shared" si="7"/>
        <v>40.599999999999994</v>
      </c>
      <c r="H12" s="13">
        <f t="shared" si="8"/>
        <v>40.599999999999994</v>
      </c>
      <c r="I12" s="13">
        <f t="shared" si="9"/>
        <v>40.599999999999994</v>
      </c>
      <c r="J12" s="23">
        <f t="shared" si="10"/>
        <v>46.509999999999991</v>
      </c>
      <c r="K12" s="21">
        <f t="shared" ref="K12:K66" si="14">K11+6.03</f>
        <v>34.880000000000003</v>
      </c>
      <c r="L12" s="14">
        <f t="shared" si="11"/>
        <v>46.11</v>
      </c>
      <c r="M12" s="14">
        <f t="shared" si="12"/>
        <v>60.07</v>
      </c>
      <c r="N12" s="69">
        <f t="shared" si="13"/>
        <v>85.26</v>
      </c>
      <c r="O12" s="65">
        <f t="shared" si="3"/>
        <v>69.23</v>
      </c>
      <c r="P12" s="11">
        <f t="shared" si="4"/>
        <v>69.23</v>
      </c>
      <c r="Q12" s="11">
        <f t="shared" si="5"/>
        <v>69.23</v>
      </c>
      <c r="R12" s="12">
        <f t="shared" si="6"/>
        <v>79.3</v>
      </c>
    </row>
    <row r="13" spans="1:18" s="1" customFormat="1" ht="20.100000000000001" customHeight="1" x14ac:dyDescent="0.25">
      <c r="A13" s="53">
        <f t="shared" si="0"/>
        <v>700</v>
      </c>
      <c r="B13" s="43">
        <f t="shared" si="1"/>
        <v>5250</v>
      </c>
      <c r="C13" s="6">
        <f t="shared" ref="C13:C66" si="15">C12+3.54</f>
        <v>24.04</v>
      </c>
      <c r="D13" s="7">
        <f t="shared" ref="D13:D66" si="16">D12+3.54</f>
        <v>30.649999999999995</v>
      </c>
      <c r="E13" s="7">
        <f t="shared" ref="E13:E66" si="17">E12+3.54</f>
        <v>38.86</v>
      </c>
      <c r="F13" s="59">
        <f t="shared" ref="F13:F66" si="18">F12+3.54</f>
        <v>53.66</v>
      </c>
      <c r="G13" s="65">
        <f t="shared" si="7"/>
        <v>45.719999999999992</v>
      </c>
      <c r="H13" s="13">
        <f t="shared" si="8"/>
        <v>45.719999999999992</v>
      </c>
      <c r="I13" s="13">
        <f t="shared" si="9"/>
        <v>45.719999999999992</v>
      </c>
      <c r="J13" s="23">
        <f t="shared" si="10"/>
        <v>51.629999999999988</v>
      </c>
      <c r="K13" s="21">
        <f t="shared" si="14"/>
        <v>40.910000000000004</v>
      </c>
      <c r="L13" s="14">
        <f t="shared" si="11"/>
        <v>52.14</v>
      </c>
      <c r="M13" s="14">
        <f t="shared" si="12"/>
        <v>66.099999999999994</v>
      </c>
      <c r="N13" s="69">
        <f t="shared" si="13"/>
        <v>91.29</v>
      </c>
      <c r="O13" s="65">
        <f t="shared" si="3"/>
        <v>77.97</v>
      </c>
      <c r="P13" s="11">
        <f t="shared" si="4"/>
        <v>77.97</v>
      </c>
      <c r="Q13" s="11">
        <f t="shared" si="5"/>
        <v>77.97</v>
      </c>
      <c r="R13" s="12">
        <f t="shared" si="6"/>
        <v>88.039999999999992</v>
      </c>
    </row>
    <row r="14" spans="1:18" s="1" customFormat="1" ht="20.100000000000001" customHeight="1" x14ac:dyDescent="0.25">
      <c r="A14" s="53">
        <f t="shared" si="0"/>
        <v>800</v>
      </c>
      <c r="B14" s="43">
        <f t="shared" si="1"/>
        <v>6000</v>
      </c>
      <c r="C14" s="6">
        <f>C13+3.54</f>
        <v>27.58</v>
      </c>
      <c r="D14" s="7">
        <f>D13+3.54</f>
        <v>34.19</v>
      </c>
      <c r="E14" s="7">
        <f>E13+3.54</f>
        <v>42.4</v>
      </c>
      <c r="F14" s="59">
        <f>F13+3.54</f>
        <v>57.199999999999996</v>
      </c>
      <c r="G14" s="65">
        <f t="shared" si="7"/>
        <v>50.839999999999989</v>
      </c>
      <c r="H14" s="13">
        <f t="shared" si="8"/>
        <v>50.839999999999989</v>
      </c>
      <c r="I14" s="13">
        <f t="shared" si="9"/>
        <v>50.839999999999989</v>
      </c>
      <c r="J14" s="23">
        <f t="shared" si="10"/>
        <v>56.749999999999986</v>
      </c>
      <c r="K14" s="21">
        <f t="shared" si="14"/>
        <v>46.940000000000005</v>
      </c>
      <c r="L14" s="14">
        <f t="shared" si="11"/>
        <v>58.17</v>
      </c>
      <c r="M14" s="14">
        <f t="shared" si="12"/>
        <v>72.13</v>
      </c>
      <c r="N14" s="69">
        <f t="shared" si="13"/>
        <v>97.320000000000007</v>
      </c>
      <c r="O14" s="65">
        <f t="shared" si="3"/>
        <v>86.71</v>
      </c>
      <c r="P14" s="11">
        <f t="shared" si="4"/>
        <v>86.71</v>
      </c>
      <c r="Q14" s="11">
        <f t="shared" si="5"/>
        <v>86.71</v>
      </c>
      <c r="R14" s="12">
        <f t="shared" si="6"/>
        <v>96.779999999999987</v>
      </c>
    </row>
    <row r="15" spans="1:18" s="1" customFormat="1" ht="20.100000000000001" customHeight="1" x14ac:dyDescent="0.25">
      <c r="A15" s="53">
        <f t="shared" si="0"/>
        <v>900</v>
      </c>
      <c r="B15" s="43">
        <f t="shared" si="1"/>
        <v>6750</v>
      </c>
      <c r="C15" s="6">
        <f t="shared" si="15"/>
        <v>31.119999999999997</v>
      </c>
      <c r="D15" s="7">
        <f t="shared" si="16"/>
        <v>37.729999999999997</v>
      </c>
      <c r="E15" s="7">
        <f t="shared" si="17"/>
        <v>45.94</v>
      </c>
      <c r="F15" s="59">
        <f t="shared" si="18"/>
        <v>60.739999999999995</v>
      </c>
      <c r="G15" s="65">
        <f t="shared" si="7"/>
        <v>55.959999999999987</v>
      </c>
      <c r="H15" s="13">
        <f t="shared" si="8"/>
        <v>55.959999999999987</v>
      </c>
      <c r="I15" s="13">
        <f t="shared" si="9"/>
        <v>55.959999999999987</v>
      </c>
      <c r="J15" s="23">
        <f t="shared" si="10"/>
        <v>61.869999999999983</v>
      </c>
      <c r="K15" s="21">
        <f t="shared" si="14"/>
        <v>52.970000000000006</v>
      </c>
      <c r="L15" s="14">
        <f t="shared" si="11"/>
        <v>64.2</v>
      </c>
      <c r="M15" s="14">
        <f t="shared" si="12"/>
        <v>78.16</v>
      </c>
      <c r="N15" s="69">
        <f t="shared" si="13"/>
        <v>103.35000000000001</v>
      </c>
      <c r="O15" s="65">
        <f t="shared" si="3"/>
        <v>95.449999999999989</v>
      </c>
      <c r="P15" s="11">
        <f t="shared" si="4"/>
        <v>95.449999999999989</v>
      </c>
      <c r="Q15" s="11">
        <f t="shared" si="5"/>
        <v>95.449999999999989</v>
      </c>
      <c r="R15" s="12">
        <f t="shared" si="6"/>
        <v>105.51999999999998</v>
      </c>
    </row>
    <row r="16" spans="1:18" s="1" customFormat="1" ht="20.100000000000001" customHeight="1" x14ac:dyDescent="0.25">
      <c r="A16" s="53">
        <f t="shared" si="0"/>
        <v>1000</v>
      </c>
      <c r="B16" s="43">
        <f t="shared" si="1"/>
        <v>7500</v>
      </c>
      <c r="C16" s="6">
        <f t="shared" si="15"/>
        <v>34.659999999999997</v>
      </c>
      <c r="D16" s="7">
        <f t="shared" si="16"/>
        <v>41.269999999999996</v>
      </c>
      <c r="E16" s="7">
        <f t="shared" si="17"/>
        <v>49.48</v>
      </c>
      <c r="F16" s="59">
        <f t="shared" si="18"/>
        <v>64.28</v>
      </c>
      <c r="G16" s="65">
        <f t="shared" si="7"/>
        <v>61.079999999999984</v>
      </c>
      <c r="H16" s="13">
        <f t="shared" si="8"/>
        <v>61.079999999999984</v>
      </c>
      <c r="I16" s="13">
        <f t="shared" si="9"/>
        <v>61.079999999999984</v>
      </c>
      <c r="J16" s="23">
        <f t="shared" si="10"/>
        <v>66.989999999999981</v>
      </c>
      <c r="K16" s="21">
        <f t="shared" si="14"/>
        <v>59.000000000000007</v>
      </c>
      <c r="L16" s="14">
        <f t="shared" si="11"/>
        <v>70.23</v>
      </c>
      <c r="M16" s="14">
        <f t="shared" si="12"/>
        <v>84.19</v>
      </c>
      <c r="N16" s="69">
        <f t="shared" si="13"/>
        <v>109.38000000000001</v>
      </c>
      <c r="O16" s="65">
        <f t="shared" si="3"/>
        <v>104.18999999999998</v>
      </c>
      <c r="P16" s="11">
        <f t="shared" si="4"/>
        <v>104.18999999999998</v>
      </c>
      <c r="Q16" s="11">
        <f t="shared" si="5"/>
        <v>104.18999999999998</v>
      </c>
      <c r="R16" s="12">
        <f t="shared" si="6"/>
        <v>114.25999999999998</v>
      </c>
    </row>
    <row r="17" spans="1:18" s="1" customFormat="1" ht="20.100000000000001" customHeight="1" x14ac:dyDescent="0.25">
      <c r="A17" s="53">
        <f t="shared" si="0"/>
        <v>1100</v>
      </c>
      <c r="B17" s="43">
        <f t="shared" si="1"/>
        <v>8250</v>
      </c>
      <c r="C17" s="6">
        <f t="shared" si="15"/>
        <v>38.199999999999996</v>
      </c>
      <c r="D17" s="7">
        <f t="shared" si="16"/>
        <v>44.809999999999995</v>
      </c>
      <c r="E17" s="7">
        <f t="shared" si="17"/>
        <v>53.019999999999996</v>
      </c>
      <c r="F17" s="59">
        <f t="shared" si="18"/>
        <v>67.820000000000007</v>
      </c>
      <c r="G17" s="65">
        <f t="shared" si="7"/>
        <v>66.199999999999989</v>
      </c>
      <c r="H17" s="13">
        <f t="shared" si="8"/>
        <v>66.199999999999989</v>
      </c>
      <c r="I17" s="13">
        <f t="shared" si="9"/>
        <v>66.199999999999989</v>
      </c>
      <c r="J17" s="23">
        <f t="shared" si="10"/>
        <v>72.109999999999985</v>
      </c>
      <c r="K17" s="21">
        <f t="shared" si="14"/>
        <v>65.03</v>
      </c>
      <c r="L17" s="14">
        <f t="shared" si="11"/>
        <v>76.260000000000005</v>
      </c>
      <c r="M17" s="14">
        <f t="shared" si="12"/>
        <v>90.22</v>
      </c>
      <c r="N17" s="69">
        <f t="shared" si="13"/>
        <v>115.41000000000001</v>
      </c>
      <c r="O17" s="65">
        <f t="shared" si="3"/>
        <v>112.92999999999998</v>
      </c>
      <c r="P17" s="11">
        <f t="shared" si="4"/>
        <v>112.92999999999998</v>
      </c>
      <c r="Q17" s="11">
        <f t="shared" si="5"/>
        <v>112.92999999999998</v>
      </c>
      <c r="R17" s="12">
        <f t="shared" si="6"/>
        <v>122.99999999999997</v>
      </c>
    </row>
    <row r="18" spans="1:18" s="1" customFormat="1" ht="20.100000000000001" customHeight="1" x14ac:dyDescent="0.25">
      <c r="A18" s="53">
        <f t="shared" si="0"/>
        <v>1200</v>
      </c>
      <c r="B18" s="43">
        <f t="shared" si="1"/>
        <v>9000</v>
      </c>
      <c r="C18" s="6">
        <f t="shared" si="15"/>
        <v>41.739999999999995</v>
      </c>
      <c r="D18" s="7">
        <f t="shared" si="16"/>
        <v>48.349999999999994</v>
      </c>
      <c r="E18" s="7">
        <f t="shared" si="17"/>
        <v>56.559999999999995</v>
      </c>
      <c r="F18" s="59">
        <f t="shared" si="18"/>
        <v>71.360000000000014</v>
      </c>
      <c r="G18" s="65">
        <f t="shared" si="7"/>
        <v>71.319999999999993</v>
      </c>
      <c r="H18" s="13">
        <f t="shared" si="8"/>
        <v>71.319999999999993</v>
      </c>
      <c r="I18" s="13">
        <f t="shared" si="9"/>
        <v>71.319999999999993</v>
      </c>
      <c r="J18" s="23">
        <f t="shared" si="10"/>
        <v>77.22999999999999</v>
      </c>
      <c r="K18" s="21">
        <f t="shared" si="14"/>
        <v>71.06</v>
      </c>
      <c r="L18" s="14">
        <f t="shared" si="11"/>
        <v>82.29</v>
      </c>
      <c r="M18" s="14">
        <f t="shared" si="12"/>
        <v>96.25</v>
      </c>
      <c r="N18" s="69">
        <f t="shared" si="13"/>
        <v>121.44000000000001</v>
      </c>
      <c r="O18" s="65">
        <f t="shared" si="3"/>
        <v>121.66999999999997</v>
      </c>
      <c r="P18" s="11">
        <f t="shared" si="4"/>
        <v>121.66999999999997</v>
      </c>
      <c r="Q18" s="11">
        <f t="shared" si="5"/>
        <v>121.66999999999997</v>
      </c>
      <c r="R18" s="12">
        <f t="shared" si="6"/>
        <v>131.73999999999998</v>
      </c>
    </row>
    <row r="19" spans="1:18" s="1" customFormat="1" ht="20.100000000000001" customHeight="1" x14ac:dyDescent="0.25">
      <c r="A19" s="53">
        <f t="shared" si="0"/>
        <v>1300</v>
      </c>
      <c r="B19" s="43">
        <f t="shared" si="1"/>
        <v>9750</v>
      </c>
      <c r="C19" s="6">
        <f t="shared" si="15"/>
        <v>45.279999999999994</v>
      </c>
      <c r="D19" s="7">
        <f t="shared" si="16"/>
        <v>51.889999999999993</v>
      </c>
      <c r="E19" s="7">
        <f t="shared" si="17"/>
        <v>60.099999999999994</v>
      </c>
      <c r="F19" s="59">
        <f t="shared" si="18"/>
        <v>74.90000000000002</v>
      </c>
      <c r="G19" s="65">
        <f t="shared" si="7"/>
        <v>76.44</v>
      </c>
      <c r="H19" s="13">
        <f t="shared" si="8"/>
        <v>76.44</v>
      </c>
      <c r="I19" s="13">
        <f t="shared" si="9"/>
        <v>76.44</v>
      </c>
      <c r="J19" s="23">
        <f t="shared" si="10"/>
        <v>82.35</v>
      </c>
      <c r="K19" s="21">
        <f t="shared" si="14"/>
        <v>77.09</v>
      </c>
      <c r="L19" s="14">
        <f t="shared" si="11"/>
        <v>88.320000000000007</v>
      </c>
      <c r="M19" s="14">
        <f t="shared" si="12"/>
        <v>102.28</v>
      </c>
      <c r="N19" s="69">
        <f t="shared" si="13"/>
        <v>127.47000000000001</v>
      </c>
      <c r="O19" s="65">
        <f t="shared" si="3"/>
        <v>130.40999999999997</v>
      </c>
      <c r="P19" s="11">
        <f t="shared" si="4"/>
        <v>130.40999999999997</v>
      </c>
      <c r="Q19" s="11">
        <f t="shared" si="5"/>
        <v>130.40999999999997</v>
      </c>
      <c r="R19" s="12">
        <f t="shared" si="6"/>
        <v>140.47999999999999</v>
      </c>
    </row>
    <row r="20" spans="1:18" s="1" customFormat="1" ht="20.100000000000001" customHeight="1" x14ac:dyDescent="0.3">
      <c r="A20" s="54">
        <v>1400</v>
      </c>
      <c r="B20" s="44">
        <f t="shared" si="1"/>
        <v>10500</v>
      </c>
      <c r="C20" s="6">
        <f t="shared" si="15"/>
        <v>48.819999999999993</v>
      </c>
      <c r="D20" s="7">
        <f t="shared" si="16"/>
        <v>55.429999999999993</v>
      </c>
      <c r="E20" s="7">
        <f t="shared" si="17"/>
        <v>63.639999999999993</v>
      </c>
      <c r="F20" s="59">
        <f t="shared" si="18"/>
        <v>78.440000000000026</v>
      </c>
      <c r="G20" s="65">
        <f t="shared" si="7"/>
        <v>81.56</v>
      </c>
      <c r="H20" s="13">
        <f t="shared" si="8"/>
        <v>81.56</v>
      </c>
      <c r="I20" s="13">
        <f t="shared" si="9"/>
        <v>81.56</v>
      </c>
      <c r="J20" s="23">
        <f t="shared" si="10"/>
        <v>87.47</v>
      </c>
      <c r="K20" s="21">
        <f t="shared" si="14"/>
        <v>83.12</v>
      </c>
      <c r="L20" s="14">
        <f t="shared" si="11"/>
        <v>94.350000000000009</v>
      </c>
      <c r="M20" s="14">
        <f t="shared" si="12"/>
        <v>108.31</v>
      </c>
      <c r="N20" s="69">
        <f t="shared" si="13"/>
        <v>133.5</v>
      </c>
      <c r="O20" s="65">
        <f t="shared" si="3"/>
        <v>139.14999999999998</v>
      </c>
      <c r="P20" s="11">
        <f t="shared" si="4"/>
        <v>139.14999999999998</v>
      </c>
      <c r="Q20" s="11">
        <f t="shared" si="5"/>
        <v>139.14999999999998</v>
      </c>
      <c r="R20" s="12">
        <f t="shared" si="6"/>
        <v>149.22</v>
      </c>
    </row>
    <row r="21" spans="1:18" s="1" customFormat="1" ht="20.100000000000001" customHeight="1" x14ac:dyDescent="0.25">
      <c r="A21" s="53">
        <f t="shared" si="0"/>
        <v>1500</v>
      </c>
      <c r="B21" s="43">
        <f t="shared" si="1"/>
        <v>11250</v>
      </c>
      <c r="C21" s="6">
        <f t="shared" si="15"/>
        <v>52.359999999999992</v>
      </c>
      <c r="D21" s="7">
        <f t="shared" si="16"/>
        <v>58.969999999999992</v>
      </c>
      <c r="E21" s="7">
        <f t="shared" si="17"/>
        <v>67.179999999999993</v>
      </c>
      <c r="F21" s="59">
        <f t="shared" si="18"/>
        <v>81.980000000000032</v>
      </c>
      <c r="G21" s="65">
        <f t="shared" si="7"/>
        <v>86.68</v>
      </c>
      <c r="H21" s="13">
        <f t="shared" si="8"/>
        <v>86.68</v>
      </c>
      <c r="I21" s="13">
        <f t="shared" si="9"/>
        <v>86.68</v>
      </c>
      <c r="J21" s="23">
        <f t="shared" si="10"/>
        <v>92.59</v>
      </c>
      <c r="K21" s="21">
        <f t="shared" si="14"/>
        <v>89.15</v>
      </c>
      <c r="L21" s="14">
        <f t="shared" si="11"/>
        <v>100.38000000000001</v>
      </c>
      <c r="M21" s="14">
        <f t="shared" si="12"/>
        <v>114.34</v>
      </c>
      <c r="N21" s="69">
        <f t="shared" si="13"/>
        <v>139.53</v>
      </c>
      <c r="O21" s="65">
        <f t="shared" si="3"/>
        <v>147.88999999999999</v>
      </c>
      <c r="P21" s="11">
        <f t="shared" si="4"/>
        <v>147.88999999999999</v>
      </c>
      <c r="Q21" s="11">
        <f t="shared" si="5"/>
        <v>147.88999999999999</v>
      </c>
      <c r="R21" s="12">
        <f t="shared" si="6"/>
        <v>157.96</v>
      </c>
    </row>
    <row r="22" spans="1:18" s="1" customFormat="1" ht="20.100000000000001" customHeight="1" x14ac:dyDescent="0.25">
      <c r="A22" s="53">
        <f t="shared" si="0"/>
        <v>1600</v>
      </c>
      <c r="B22" s="43">
        <f t="shared" si="1"/>
        <v>12000</v>
      </c>
      <c r="C22" s="6">
        <f t="shared" si="15"/>
        <v>55.899999999999991</v>
      </c>
      <c r="D22" s="7">
        <f t="shared" si="16"/>
        <v>62.509999999999991</v>
      </c>
      <c r="E22" s="7">
        <f t="shared" si="17"/>
        <v>70.72</v>
      </c>
      <c r="F22" s="59">
        <f t="shared" si="18"/>
        <v>85.520000000000039</v>
      </c>
      <c r="G22" s="65">
        <f t="shared" si="7"/>
        <v>91.800000000000011</v>
      </c>
      <c r="H22" s="13">
        <f t="shared" si="8"/>
        <v>91.800000000000011</v>
      </c>
      <c r="I22" s="13">
        <f t="shared" si="9"/>
        <v>91.800000000000011</v>
      </c>
      <c r="J22" s="23">
        <f t="shared" si="10"/>
        <v>97.710000000000008</v>
      </c>
      <c r="K22" s="21">
        <f t="shared" si="14"/>
        <v>95.18</v>
      </c>
      <c r="L22" s="14">
        <f t="shared" si="11"/>
        <v>106.41000000000001</v>
      </c>
      <c r="M22" s="14">
        <f t="shared" si="12"/>
        <v>120.37</v>
      </c>
      <c r="N22" s="69">
        <f t="shared" si="13"/>
        <v>145.56</v>
      </c>
      <c r="O22" s="65">
        <f t="shared" si="3"/>
        <v>156.63</v>
      </c>
      <c r="P22" s="11">
        <f t="shared" si="4"/>
        <v>156.63</v>
      </c>
      <c r="Q22" s="11">
        <f t="shared" si="5"/>
        <v>156.63</v>
      </c>
      <c r="R22" s="12">
        <f t="shared" si="6"/>
        <v>166.70000000000002</v>
      </c>
    </row>
    <row r="23" spans="1:18" s="1" customFormat="1" ht="20.100000000000001" customHeight="1" x14ac:dyDescent="0.25">
      <c r="A23" s="53">
        <f t="shared" si="0"/>
        <v>1700</v>
      </c>
      <c r="B23" s="43">
        <f t="shared" si="1"/>
        <v>12750</v>
      </c>
      <c r="C23" s="6">
        <f t="shared" si="15"/>
        <v>59.439999999999991</v>
      </c>
      <c r="D23" s="7">
        <f t="shared" si="16"/>
        <v>66.05</v>
      </c>
      <c r="E23" s="7">
        <f t="shared" si="17"/>
        <v>74.260000000000005</v>
      </c>
      <c r="F23" s="59">
        <f t="shared" si="18"/>
        <v>89.060000000000045</v>
      </c>
      <c r="G23" s="65">
        <f t="shared" si="7"/>
        <v>96.920000000000016</v>
      </c>
      <c r="H23" s="13">
        <f t="shared" si="8"/>
        <v>96.920000000000016</v>
      </c>
      <c r="I23" s="13">
        <f t="shared" si="9"/>
        <v>96.920000000000016</v>
      </c>
      <c r="J23" s="23">
        <f t="shared" si="10"/>
        <v>102.83000000000001</v>
      </c>
      <c r="K23" s="21">
        <f t="shared" si="14"/>
        <v>101.21000000000001</v>
      </c>
      <c r="L23" s="14">
        <f t="shared" si="11"/>
        <v>112.44000000000001</v>
      </c>
      <c r="M23" s="14">
        <f t="shared" si="12"/>
        <v>126.4</v>
      </c>
      <c r="N23" s="69">
        <f t="shared" si="13"/>
        <v>151.59</v>
      </c>
      <c r="O23" s="65">
        <f t="shared" si="3"/>
        <v>165.37</v>
      </c>
      <c r="P23" s="11">
        <f t="shared" si="4"/>
        <v>165.37</v>
      </c>
      <c r="Q23" s="11">
        <f t="shared" si="5"/>
        <v>165.37</v>
      </c>
      <c r="R23" s="12">
        <f t="shared" si="6"/>
        <v>175.44000000000003</v>
      </c>
    </row>
    <row r="24" spans="1:18" s="1" customFormat="1" ht="20.100000000000001" customHeight="1" x14ac:dyDescent="0.25">
      <c r="A24" s="53">
        <f t="shared" si="0"/>
        <v>1800</v>
      </c>
      <c r="B24" s="43">
        <f t="shared" si="1"/>
        <v>13500</v>
      </c>
      <c r="C24" s="6">
        <f t="shared" si="15"/>
        <v>62.97999999999999</v>
      </c>
      <c r="D24" s="7">
        <f t="shared" si="16"/>
        <v>69.59</v>
      </c>
      <c r="E24" s="7">
        <f t="shared" si="17"/>
        <v>77.800000000000011</v>
      </c>
      <c r="F24" s="59">
        <f t="shared" si="18"/>
        <v>92.600000000000051</v>
      </c>
      <c r="G24" s="65">
        <f t="shared" si="7"/>
        <v>102.04000000000002</v>
      </c>
      <c r="H24" s="13">
        <f t="shared" si="8"/>
        <v>102.04000000000002</v>
      </c>
      <c r="I24" s="13">
        <f t="shared" si="9"/>
        <v>102.04000000000002</v>
      </c>
      <c r="J24" s="23">
        <f t="shared" si="10"/>
        <v>107.95000000000002</v>
      </c>
      <c r="K24" s="21">
        <f t="shared" si="14"/>
        <v>107.24000000000001</v>
      </c>
      <c r="L24" s="14">
        <f t="shared" si="11"/>
        <v>118.47000000000001</v>
      </c>
      <c r="M24" s="14">
        <f t="shared" si="12"/>
        <v>132.43</v>
      </c>
      <c r="N24" s="69">
        <f t="shared" si="13"/>
        <v>157.62</v>
      </c>
      <c r="O24" s="65">
        <f t="shared" si="3"/>
        <v>174.11</v>
      </c>
      <c r="P24" s="11">
        <f t="shared" si="4"/>
        <v>174.11</v>
      </c>
      <c r="Q24" s="11">
        <f t="shared" si="5"/>
        <v>174.11</v>
      </c>
      <c r="R24" s="12">
        <f t="shared" si="6"/>
        <v>184.18000000000004</v>
      </c>
    </row>
    <row r="25" spans="1:18" s="1" customFormat="1" ht="20.100000000000001" customHeight="1" x14ac:dyDescent="0.25">
      <c r="A25" s="53">
        <f t="shared" si="0"/>
        <v>1900</v>
      </c>
      <c r="B25" s="43">
        <f t="shared" si="1"/>
        <v>14250</v>
      </c>
      <c r="C25" s="6">
        <f t="shared" si="15"/>
        <v>66.52</v>
      </c>
      <c r="D25" s="7">
        <f t="shared" si="16"/>
        <v>73.13000000000001</v>
      </c>
      <c r="E25" s="7">
        <f t="shared" si="17"/>
        <v>81.340000000000018</v>
      </c>
      <c r="F25" s="59">
        <f t="shared" si="18"/>
        <v>96.140000000000057</v>
      </c>
      <c r="G25" s="65">
        <f t="shared" si="7"/>
        <v>107.16000000000003</v>
      </c>
      <c r="H25" s="13">
        <f t="shared" si="8"/>
        <v>107.16000000000003</v>
      </c>
      <c r="I25" s="13">
        <f t="shared" si="9"/>
        <v>107.16000000000003</v>
      </c>
      <c r="J25" s="23">
        <f t="shared" si="10"/>
        <v>113.07000000000002</v>
      </c>
      <c r="K25" s="21">
        <f t="shared" si="14"/>
        <v>113.27000000000001</v>
      </c>
      <c r="L25" s="14">
        <f t="shared" si="11"/>
        <v>124.50000000000001</v>
      </c>
      <c r="M25" s="14">
        <f t="shared" si="12"/>
        <v>138.46</v>
      </c>
      <c r="N25" s="69">
        <f t="shared" si="13"/>
        <v>163.65</v>
      </c>
      <c r="O25" s="65">
        <f t="shared" si="3"/>
        <v>182.85000000000002</v>
      </c>
      <c r="P25" s="11">
        <f t="shared" si="4"/>
        <v>182.85000000000002</v>
      </c>
      <c r="Q25" s="11">
        <f t="shared" si="5"/>
        <v>182.85000000000002</v>
      </c>
      <c r="R25" s="12">
        <f t="shared" si="6"/>
        <v>192.92000000000004</v>
      </c>
    </row>
    <row r="26" spans="1:18" s="1" customFormat="1" ht="20.100000000000001" customHeight="1" x14ac:dyDescent="0.25">
      <c r="A26" s="53">
        <f t="shared" si="0"/>
        <v>2000</v>
      </c>
      <c r="B26" s="43">
        <f t="shared" si="1"/>
        <v>15000</v>
      </c>
      <c r="C26" s="6">
        <f t="shared" si="15"/>
        <v>70.06</v>
      </c>
      <c r="D26" s="7">
        <f t="shared" si="16"/>
        <v>76.670000000000016</v>
      </c>
      <c r="E26" s="7">
        <f t="shared" si="17"/>
        <v>84.880000000000024</v>
      </c>
      <c r="F26" s="59">
        <f t="shared" si="18"/>
        <v>99.680000000000064</v>
      </c>
      <c r="G26" s="65">
        <f t="shared" si="7"/>
        <v>112.28000000000003</v>
      </c>
      <c r="H26" s="13">
        <f t="shared" si="8"/>
        <v>112.28000000000003</v>
      </c>
      <c r="I26" s="13">
        <f t="shared" si="9"/>
        <v>112.28000000000003</v>
      </c>
      <c r="J26" s="23">
        <f t="shared" si="10"/>
        <v>118.19000000000003</v>
      </c>
      <c r="K26" s="21">
        <f t="shared" si="14"/>
        <v>119.30000000000001</v>
      </c>
      <c r="L26" s="14">
        <f t="shared" si="11"/>
        <v>130.53</v>
      </c>
      <c r="M26" s="14">
        <f t="shared" si="12"/>
        <v>144.49</v>
      </c>
      <c r="N26" s="69">
        <f t="shared" si="13"/>
        <v>169.68</v>
      </c>
      <c r="O26" s="65">
        <f t="shared" si="3"/>
        <v>191.59000000000003</v>
      </c>
      <c r="P26" s="11">
        <f t="shared" si="4"/>
        <v>191.59000000000003</v>
      </c>
      <c r="Q26" s="11">
        <f t="shared" si="5"/>
        <v>191.59000000000003</v>
      </c>
      <c r="R26" s="12">
        <f t="shared" si="6"/>
        <v>201.66000000000005</v>
      </c>
    </row>
    <row r="27" spans="1:18" s="1" customFormat="1" ht="20.100000000000001" customHeight="1" x14ac:dyDescent="0.25">
      <c r="A27" s="53">
        <f t="shared" si="0"/>
        <v>2100</v>
      </c>
      <c r="B27" s="43">
        <f t="shared" si="1"/>
        <v>15750</v>
      </c>
      <c r="C27" s="6">
        <f t="shared" si="15"/>
        <v>73.600000000000009</v>
      </c>
      <c r="D27" s="7">
        <f t="shared" si="16"/>
        <v>80.210000000000022</v>
      </c>
      <c r="E27" s="7">
        <f t="shared" si="17"/>
        <v>88.42000000000003</v>
      </c>
      <c r="F27" s="59">
        <f t="shared" si="18"/>
        <v>103.22000000000007</v>
      </c>
      <c r="G27" s="65">
        <f t="shared" si="7"/>
        <v>117.40000000000003</v>
      </c>
      <c r="H27" s="13">
        <f t="shared" si="8"/>
        <v>117.40000000000003</v>
      </c>
      <c r="I27" s="13">
        <f t="shared" si="9"/>
        <v>117.40000000000003</v>
      </c>
      <c r="J27" s="23">
        <f t="shared" si="10"/>
        <v>123.31000000000003</v>
      </c>
      <c r="K27" s="21">
        <f t="shared" si="14"/>
        <v>125.33000000000001</v>
      </c>
      <c r="L27" s="14">
        <f t="shared" si="11"/>
        <v>136.56</v>
      </c>
      <c r="M27" s="14">
        <f t="shared" si="12"/>
        <v>150.52000000000001</v>
      </c>
      <c r="N27" s="69">
        <f t="shared" si="13"/>
        <v>175.71</v>
      </c>
      <c r="O27" s="65">
        <f t="shared" si="3"/>
        <v>200.33000000000004</v>
      </c>
      <c r="P27" s="11">
        <f t="shared" si="4"/>
        <v>200.33000000000004</v>
      </c>
      <c r="Q27" s="11">
        <f t="shared" si="5"/>
        <v>200.33000000000004</v>
      </c>
      <c r="R27" s="12">
        <f t="shared" si="6"/>
        <v>210.40000000000006</v>
      </c>
    </row>
    <row r="28" spans="1:18" s="1" customFormat="1" ht="20.100000000000001" customHeight="1" x14ac:dyDescent="0.25">
      <c r="A28" s="53">
        <f t="shared" si="0"/>
        <v>2200</v>
      </c>
      <c r="B28" s="43">
        <f t="shared" si="1"/>
        <v>16500</v>
      </c>
      <c r="C28" s="6">
        <f t="shared" si="15"/>
        <v>77.140000000000015</v>
      </c>
      <c r="D28" s="7">
        <f t="shared" si="16"/>
        <v>83.750000000000028</v>
      </c>
      <c r="E28" s="7">
        <f t="shared" si="17"/>
        <v>91.960000000000036</v>
      </c>
      <c r="F28" s="59">
        <f t="shared" si="18"/>
        <v>106.76000000000008</v>
      </c>
      <c r="G28" s="65">
        <f t="shared" si="7"/>
        <v>122.52000000000004</v>
      </c>
      <c r="H28" s="13">
        <f t="shared" si="8"/>
        <v>122.52000000000004</v>
      </c>
      <c r="I28" s="13">
        <f t="shared" si="9"/>
        <v>122.52000000000004</v>
      </c>
      <c r="J28" s="23">
        <f t="shared" si="10"/>
        <v>128.43000000000004</v>
      </c>
      <c r="K28" s="21">
        <f t="shared" si="14"/>
        <v>131.36000000000001</v>
      </c>
      <c r="L28" s="14">
        <f t="shared" si="11"/>
        <v>142.59</v>
      </c>
      <c r="M28" s="14">
        <f t="shared" si="12"/>
        <v>156.55000000000001</v>
      </c>
      <c r="N28" s="69">
        <f t="shared" si="13"/>
        <v>181.74</v>
      </c>
      <c r="O28" s="65">
        <f t="shared" si="3"/>
        <v>209.07000000000005</v>
      </c>
      <c r="P28" s="11">
        <f t="shared" si="4"/>
        <v>209.07000000000005</v>
      </c>
      <c r="Q28" s="11">
        <f t="shared" si="5"/>
        <v>209.07000000000005</v>
      </c>
      <c r="R28" s="12">
        <f t="shared" si="6"/>
        <v>219.14000000000007</v>
      </c>
    </row>
    <row r="29" spans="1:18" s="1" customFormat="1" ht="20.100000000000001" customHeight="1" x14ac:dyDescent="0.25">
      <c r="A29" s="53">
        <f t="shared" si="0"/>
        <v>2300</v>
      </c>
      <c r="B29" s="43">
        <f t="shared" si="1"/>
        <v>17250</v>
      </c>
      <c r="C29" s="6">
        <f t="shared" si="15"/>
        <v>80.680000000000021</v>
      </c>
      <c r="D29" s="7">
        <f t="shared" si="16"/>
        <v>87.290000000000035</v>
      </c>
      <c r="E29" s="7">
        <f t="shared" si="17"/>
        <v>95.500000000000043</v>
      </c>
      <c r="F29" s="59">
        <f t="shared" si="18"/>
        <v>110.30000000000008</v>
      </c>
      <c r="G29" s="65">
        <f t="shared" si="7"/>
        <v>127.64000000000004</v>
      </c>
      <c r="H29" s="13">
        <f t="shared" si="8"/>
        <v>127.64000000000004</v>
      </c>
      <c r="I29" s="13">
        <f t="shared" si="9"/>
        <v>127.64000000000004</v>
      </c>
      <c r="J29" s="23">
        <f t="shared" si="10"/>
        <v>133.55000000000004</v>
      </c>
      <c r="K29" s="21">
        <f t="shared" si="14"/>
        <v>137.39000000000001</v>
      </c>
      <c r="L29" s="14">
        <f t="shared" si="11"/>
        <v>148.62</v>
      </c>
      <c r="M29" s="14">
        <f t="shared" si="12"/>
        <v>162.58000000000001</v>
      </c>
      <c r="N29" s="69">
        <f t="shared" si="13"/>
        <v>187.77</v>
      </c>
      <c r="O29" s="65">
        <f t="shared" si="3"/>
        <v>217.81000000000006</v>
      </c>
      <c r="P29" s="11">
        <f t="shared" si="4"/>
        <v>217.81000000000006</v>
      </c>
      <c r="Q29" s="11">
        <f t="shared" si="5"/>
        <v>217.81000000000006</v>
      </c>
      <c r="R29" s="12">
        <f t="shared" si="6"/>
        <v>227.88000000000008</v>
      </c>
    </row>
    <row r="30" spans="1:18" s="1" customFormat="1" ht="20.100000000000001" customHeight="1" x14ac:dyDescent="0.25">
      <c r="A30" s="53">
        <f t="shared" si="0"/>
        <v>2400</v>
      </c>
      <c r="B30" s="43">
        <f t="shared" si="1"/>
        <v>18000</v>
      </c>
      <c r="C30" s="6">
        <f t="shared" si="15"/>
        <v>84.220000000000027</v>
      </c>
      <c r="D30" s="7">
        <f t="shared" si="16"/>
        <v>90.830000000000041</v>
      </c>
      <c r="E30" s="7">
        <f t="shared" si="17"/>
        <v>99.040000000000049</v>
      </c>
      <c r="F30" s="59">
        <f t="shared" si="18"/>
        <v>113.84000000000009</v>
      </c>
      <c r="G30" s="65">
        <f t="shared" si="7"/>
        <v>132.76000000000005</v>
      </c>
      <c r="H30" s="13">
        <f t="shared" si="8"/>
        <v>132.76000000000005</v>
      </c>
      <c r="I30" s="13">
        <f t="shared" si="9"/>
        <v>132.76000000000005</v>
      </c>
      <c r="J30" s="23">
        <f t="shared" si="10"/>
        <v>138.67000000000004</v>
      </c>
      <c r="K30" s="21">
        <f t="shared" si="14"/>
        <v>143.42000000000002</v>
      </c>
      <c r="L30" s="14">
        <f t="shared" si="11"/>
        <v>154.65</v>
      </c>
      <c r="M30" s="14">
        <f t="shared" si="12"/>
        <v>168.61</v>
      </c>
      <c r="N30" s="69">
        <f t="shared" si="13"/>
        <v>193.8</v>
      </c>
      <c r="O30" s="65">
        <f t="shared" si="3"/>
        <v>226.55000000000007</v>
      </c>
      <c r="P30" s="11">
        <f t="shared" si="4"/>
        <v>226.55000000000007</v>
      </c>
      <c r="Q30" s="11">
        <f t="shared" si="5"/>
        <v>226.55000000000007</v>
      </c>
      <c r="R30" s="12">
        <f t="shared" si="6"/>
        <v>236.62000000000009</v>
      </c>
    </row>
    <row r="31" spans="1:18" s="1" customFormat="1" ht="20.100000000000001" customHeight="1" x14ac:dyDescent="0.25">
      <c r="A31" s="53">
        <f t="shared" si="0"/>
        <v>2500</v>
      </c>
      <c r="B31" s="43">
        <f t="shared" si="1"/>
        <v>18750</v>
      </c>
      <c r="C31" s="6">
        <f t="shared" si="15"/>
        <v>87.760000000000034</v>
      </c>
      <c r="D31" s="7">
        <f t="shared" si="16"/>
        <v>94.370000000000047</v>
      </c>
      <c r="E31" s="7">
        <f t="shared" si="17"/>
        <v>102.58000000000006</v>
      </c>
      <c r="F31" s="59">
        <f t="shared" si="18"/>
        <v>117.38000000000009</v>
      </c>
      <c r="G31" s="65">
        <f t="shared" si="7"/>
        <v>137.88000000000005</v>
      </c>
      <c r="H31" s="13">
        <f t="shared" si="8"/>
        <v>137.88000000000005</v>
      </c>
      <c r="I31" s="13">
        <f t="shared" si="9"/>
        <v>137.88000000000005</v>
      </c>
      <c r="J31" s="23">
        <f t="shared" si="10"/>
        <v>143.79000000000005</v>
      </c>
      <c r="K31" s="21">
        <f t="shared" si="14"/>
        <v>149.45000000000002</v>
      </c>
      <c r="L31" s="14">
        <f t="shared" si="11"/>
        <v>160.68</v>
      </c>
      <c r="M31" s="14">
        <f t="shared" si="12"/>
        <v>174.64000000000001</v>
      </c>
      <c r="N31" s="69">
        <f t="shared" si="13"/>
        <v>199.83</v>
      </c>
      <c r="O31" s="65">
        <f t="shared" si="3"/>
        <v>235.29000000000008</v>
      </c>
      <c r="P31" s="11">
        <f t="shared" si="4"/>
        <v>235.29000000000008</v>
      </c>
      <c r="Q31" s="11">
        <f t="shared" si="5"/>
        <v>235.29000000000008</v>
      </c>
      <c r="R31" s="12">
        <f t="shared" si="6"/>
        <v>245.3600000000001</v>
      </c>
    </row>
    <row r="32" spans="1:18" s="1" customFormat="1" ht="20.100000000000001" customHeight="1" x14ac:dyDescent="0.25">
      <c r="A32" s="53">
        <f t="shared" si="0"/>
        <v>2600</v>
      </c>
      <c r="B32" s="43">
        <f t="shared" si="1"/>
        <v>19500</v>
      </c>
      <c r="C32" s="6">
        <f t="shared" si="15"/>
        <v>91.30000000000004</v>
      </c>
      <c r="D32" s="7">
        <f t="shared" si="16"/>
        <v>97.910000000000053</v>
      </c>
      <c r="E32" s="7">
        <f t="shared" si="17"/>
        <v>106.12000000000006</v>
      </c>
      <c r="F32" s="59">
        <f t="shared" si="18"/>
        <v>120.9200000000001</v>
      </c>
      <c r="G32" s="65">
        <f t="shared" si="7"/>
        <v>143.00000000000006</v>
      </c>
      <c r="H32" s="13">
        <f t="shared" si="8"/>
        <v>143.00000000000006</v>
      </c>
      <c r="I32" s="13">
        <f t="shared" si="9"/>
        <v>143.00000000000006</v>
      </c>
      <c r="J32" s="23">
        <f t="shared" si="10"/>
        <v>148.91000000000005</v>
      </c>
      <c r="K32" s="21">
        <f t="shared" si="14"/>
        <v>155.48000000000002</v>
      </c>
      <c r="L32" s="14">
        <f t="shared" si="11"/>
        <v>166.71</v>
      </c>
      <c r="M32" s="14">
        <f t="shared" si="12"/>
        <v>180.67000000000002</v>
      </c>
      <c r="N32" s="69">
        <f t="shared" si="13"/>
        <v>205.86</v>
      </c>
      <c r="O32" s="65">
        <f t="shared" si="3"/>
        <v>244.03000000000009</v>
      </c>
      <c r="P32" s="11">
        <f t="shared" si="4"/>
        <v>244.03000000000009</v>
      </c>
      <c r="Q32" s="11">
        <f t="shared" si="5"/>
        <v>244.03000000000009</v>
      </c>
      <c r="R32" s="12">
        <f t="shared" si="6"/>
        <v>254.10000000000011</v>
      </c>
    </row>
    <row r="33" spans="1:18" s="1" customFormat="1" ht="20.100000000000001" customHeight="1" x14ac:dyDescent="0.25">
      <c r="A33" s="53">
        <f t="shared" si="0"/>
        <v>2700</v>
      </c>
      <c r="B33" s="43">
        <f t="shared" si="1"/>
        <v>20250</v>
      </c>
      <c r="C33" s="6">
        <f t="shared" si="15"/>
        <v>94.840000000000046</v>
      </c>
      <c r="D33" s="7">
        <f t="shared" si="16"/>
        <v>101.45000000000006</v>
      </c>
      <c r="E33" s="7">
        <f t="shared" si="17"/>
        <v>109.66000000000007</v>
      </c>
      <c r="F33" s="59">
        <f t="shared" si="18"/>
        <v>124.46000000000011</v>
      </c>
      <c r="G33" s="65">
        <f t="shared" si="7"/>
        <v>148.12000000000006</v>
      </c>
      <c r="H33" s="13">
        <f t="shared" si="8"/>
        <v>148.12000000000006</v>
      </c>
      <c r="I33" s="13">
        <f t="shared" si="9"/>
        <v>148.12000000000006</v>
      </c>
      <c r="J33" s="23">
        <f t="shared" si="10"/>
        <v>154.03000000000006</v>
      </c>
      <c r="K33" s="21">
        <f t="shared" si="14"/>
        <v>161.51000000000002</v>
      </c>
      <c r="L33" s="14">
        <f t="shared" si="11"/>
        <v>172.74</v>
      </c>
      <c r="M33" s="14">
        <f t="shared" si="12"/>
        <v>186.70000000000002</v>
      </c>
      <c r="N33" s="69">
        <f t="shared" si="13"/>
        <v>211.89000000000001</v>
      </c>
      <c r="O33" s="65">
        <f t="shared" si="3"/>
        <v>252.7700000000001</v>
      </c>
      <c r="P33" s="11">
        <f t="shared" si="4"/>
        <v>252.7700000000001</v>
      </c>
      <c r="Q33" s="11">
        <f t="shared" si="5"/>
        <v>252.7700000000001</v>
      </c>
      <c r="R33" s="12">
        <f t="shared" si="6"/>
        <v>262.84000000000009</v>
      </c>
    </row>
    <row r="34" spans="1:18" s="1" customFormat="1" ht="20.100000000000001" customHeight="1" x14ac:dyDescent="0.25">
      <c r="A34" s="53">
        <f t="shared" si="0"/>
        <v>2800</v>
      </c>
      <c r="B34" s="43">
        <f t="shared" si="1"/>
        <v>21000</v>
      </c>
      <c r="C34" s="6">
        <f t="shared" si="15"/>
        <v>98.380000000000052</v>
      </c>
      <c r="D34" s="7">
        <f t="shared" si="16"/>
        <v>104.99000000000007</v>
      </c>
      <c r="E34" s="7">
        <f t="shared" si="17"/>
        <v>113.20000000000007</v>
      </c>
      <c r="F34" s="59">
        <f t="shared" si="18"/>
        <v>128.00000000000011</v>
      </c>
      <c r="G34" s="65">
        <f t="shared" si="7"/>
        <v>153.24000000000007</v>
      </c>
      <c r="H34" s="13">
        <f t="shared" si="8"/>
        <v>153.24000000000007</v>
      </c>
      <c r="I34" s="13">
        <f t="shared" si="9"/>
        <v>153.24000000000007</v>
      </c>
      <c r="J34" s="23">
        <f t="shared" si="10"/>
        <v>159.15000000000006</v>
      </c>
      <c r="K34" s="21">
        <f t="shared" si="14"/>
        <v>167.54000000000002</v>
      </c>
      <c r="L34" s="14">
        <f t="shared" si="11"/>
        <v>178.77</v>
      </c>
      <c r="M34" s="14">
        <f t="shared" si="12"/>
        <v>192.73000000000002</v>
      </c>
      <c r="N34" s="69">
        <f t="shared" si="13"/>
        <v>217.92000000000002</v>
      </c>
      <c r="O34" s="65">
        <f t="shared" si="3"/>
        <v>261.5100000000001</v>
      </c>
      <c r="P34" s="11">
        <f t="shared" si="4"/>
        <v>261.5100000000001</v>
      </c>
      <c r="Q34" s="11">
        <f t="shared" si="5"/>
        <v>261.5100000000001</v>
      </c>
      <c r="R34" s="12">
        <f t="shared" si="6"/>
        <v>271.5800000000001</v>
      </c>
    </row>
    <row r="35" spans="1:18" s="1" customFormat="1" ht="20.100000000000001" customHeight="1" x14ac:dyDescent="0.25">
      <c r="A35" s="53">
        <f t="shared" si="0"/>
        <v>2900</v>
      </c>
      <c r="B35" s="43">
        <f t="shared" si="1"/>
        <v>21750</v>
      </c>
      <c r="C35" s="6">
        <f t="shared" si="15"/>
        <v>101.92000000000006</v>
      </c>
      <c r="D35" s="7">
        <f t="shared" si="16"/>
        <v>108.53000000000007</v>
      </c>
      <c r="E35" s="7">
        <f t="shared" si="17"/>
        <v>116.74000000000008</v>
      </c>
      <c r="F35" s="59">
        <f t="shared" si="18"/>
        <v>131.54000000000011</v>
      </c>
      <c r="G35" s="65">
        <f t="shared" si="7"/>
        <v>158.36000000000007</v>
      </c>
      <c r="H35" s="13">
        <f t="shared" si="8"/>
        <v>158.36000000000007</v>
      </c>
      <c r="I35" s="13">
        <f t="shared" si="9"/>
        <v>158.36000000000007</v>
      </c>
      <c r="J35" s="23">
        <f t="shared" si="10"/>
        <v>164.27000000000007</v>
      </c>
      <c r="K35" s="21">
        <f t="shared" si="14"/>
        <v>173.57000000000002</v>
      </c>
      <c r="L35" s="14">
        <f t="shared" si="11"/>
        <v>184.8</v>
      </c>
      <c r="M35" s="14">
        <f t="shared" si="12"/>
        <v>198.76000000000002</v>
      </c>
      <c r="N35" s="69">
        <f t="shared" si="13"/>
        <v>223.95000000000002</v>
      </c>
      <c r="O35" s="65">
        <f t="shared" si="3"/>
        <v>270.25000000000011</v>
      </c>
      <c r="P35" s="11">
        <f t="shared" si="4"/>
        <v>270.25000000000011</v>
      </c>
      <c r="Q35" s="11">
        <f t="shared" si="5"/>
        <v>270.25000000000011</v>
      </c>
      <c r="R35" s="12">
        <f t="shared" si="6"/>
        <v>280.32000000000011</v>
      </c>
    </row>
    <row r="36" spans="1:18" s="1" customFormat="1" ht="20.100000000000001" customHeight="1" x14ac:dyDescent="0.25">
      <c r="A36" s="53">
        <f t="shared" si="0"/>
        <v>3000</v>
      </c>
      <c r="B36" s="43">
        <f t="shared" si="1"/>
        <v>22500</v>
      </c>
      <c r="C36" s="6">
        <f t="shared" si="15"/>
        <v>105.46000000000006</v>
      </c>
      <c r="D36" s="7">
        <f t="shared" si="16"/>
        <v>112.07000000000008</v>
      </c>
      <c r="E36" s="7">
        <f t="shared" si="17"/>
        <v>120.28000000000009</v>
      </c>
      <c r="F36" s="59">
        <f t="shared" si="18"/>
        <v>135.0800000000001</v>
      </c>
      <c r="G36" s="65">
        <f t="shared" si="7"/>
        <v>163.48000000000008</v>
      </c>
      <c r="H36" s="13">
        <f t="shared" si="8"/>
        <v>163.48000000000008</v>
      </c>
      <c r="I36" s="13">
        <f t="shared" si="9"/>
        <v>163.48000000000008</v>
      </c>
      <c r="J36" s="23">
        <f t="shared" si="10"/>
        <v>169.39000000000007</v>
      </c>
      <c r="K36" s="21">
        <f t="shared" si="14"/>
        <v>179.60000000000002</v>
      </c>
      <c r="L36" s="14">
        <f t="shared" si="11"/>
        <v>190.83</v>
      </c>
      <c r="M36" s="14">
        <f t="shared" si="12"/>
        <v>204.79000000000002</v>
      </c>
      <c r="N36" s="69">
        <f t="shared" si="13"/>
        <v>229.98000000000002</v>
      </c>
      <c r="O36" s="65">
        <f t="shared" si="3"/>
        <v>278.99000000000012</v>
      </c>
      <c r="P36" s="11">
        <f t="shared" si="4"/>
        <v>278.99000000000012</v>
      </c>
      <c r="Q36" s="11">
        <f t="shared" si="5"/>
        <v>278.99000000000012</v>
      </c>
      <c r="R36" s="12">
        <f t="shared" si="6"/>
        <v>289.06000000000012</v>
      </c>
    </row>
    <row r="37" spans="1:18" s="1" customFormat="1" ht="20.100000000000001" customHeight="1" x14ac:dyDescent="0.25">
      <c r="A37" s="53">
        <f t="shared" si="0"/>
        <v>3100</v>
      </c>
      <c r="B37" s="43">
        <f t="shared" si="1"/>
        <v>23250</v>
      </c>
      <c r="C37" s="6">
        <f t="shared" si="15"/>
        <v>109.00000000000007</v>
      </c>
      <c r="D37" s="7">
        <f t="shared" si="16"/>
        <v>115.61000000000008</v>
      </c>
      <c r="E37" s="7">
        <f t="shared" si="17"/>
        <v>123.82000000000009</v>
      </c>
      <c r="F37" s="59">
        <f t="shared" si="18"/>
        <v>138.62000000000009</v>
      </c>
      <c r="G37" s="65">
        <f t="shared" si="7"/>
        <v>168.60000000000008</v>
      </c>
      <c r="H37" s="13">
        <f t="shared" si="8"/>
        <v>168.60000000000008</v>
      </c>
      <c r="I37" s="13">
        <f t="shared" si="9"/>
        <v>168.60000000000008</v>
      </c>
      <c r="J37" s="23">
        <f t="shared" si="10"/>
        <v>174.51000000000008</v>
      </c>
      <c r="K37" s="21">
        <f t="shared" si="14"/>
        <v>185.63000000000002</v>
      </c>
      <c r="L37" s="14">
        <f t="shared" si="11"/>
        <v>196.86</v>
      </c>
      <c r="M37" s="14">
        <f t="shared" si="12"/>
        <v>210.82000000000002</v>
      </c>
      <c r="N37" s="69">
        <f t="shared" si="13"/>
        <v>236.01000000000002</v>
      </c>
      <c r="O37" s="65">
        <f t="shared" si="3"/>
        <v>287.73000000000013</v>
      </c>
      <c r="P37" s="11">
        <f t="shared" si="4"/>
        <v>287.73000000000013</v>
      </c>
      <c r="Q37" s="11">
        <f t="shared" si="5"/>
        <v>287.73000000000013</v>
      </c>
      <c r="R37" s="12">
        <f t="shared" si="6"/>
        <v>297.80000000000013</v>
      </c>
    </row>
    <row r="38" spans="1:18" s="1" customFormat="1" ht="20.100000000000001" customHeight="1" x14ac:dyDescent="0.25">
      <c r="A38" s="53">
        <f t="shared" si="0"/>
        <v>3200</v>
      </c>
      <c r="B38" s="43">
        <f t="shared" si="1"/>
        <v>24000</v>
      </c>
      <c r="C38" s="6">
        <f t="shared" si="15"/>
        <v>112.54000000000008</v>
      </c>
      <c r="D38" s="7">
        <f t="shared" si="16"/>
        <v>119.15000000000009</v>
      </c>
      <c r="E38" s="7">
        <f t="shared" si="17"/>
        <v>127.3600000000001</v>
      </c>
      <c r="F38" s="59">
        <f t="shared" si="18"/>
        <v>142.16000000000008</v>
      </c>
      <c r="G38" s="65">
        <f t="shared" si="7"/>
        <v>173.72000000000008</v>
      </c>
      <c r="H38" s="13">
        <f t="shared" si="8"/>
        <v>173.72000000000008</v>
      </c>
      <c r="I38" s="13">
        <f t="shared" si="9"/>
        <v>173.72000000000008</v>
      </c>
      <c r="J38" s="23">
        <f t="shared" si="10"/>
        <v>179.63000000000008</v>
      </c>
      <c r="K38" s="21">
        <f t="shared" si="14"/>
        <v>191.66000000000003</v>
      </c>
      <c r="L38" s="14">
        <f t="shared" si="11"/>
        <v>202.89000000000001</v>
      </c>
      <c r="M38" s="14">
        <f t="shared" si="12"/>
        <v>216.85000000000002</v>
      </c>
      <c r="N38" s="69">
        <f t="shared" si="13"/>
        <v>242.04000000000002</v>
      </c>
      <c r="O38" s="65">
        <f t="shared" si="3"/>
        <v>296.47000000000014</v>
      </c>
      <c r="P38" s="11">
        <f t="shared" si="4"/>
        <v>296.47000000000014</v>
      </c>
      <c r="Q38" s="11">
        <f t="shared" si="5"/>
        <v>296.47000000000014</v>
      </c>
      <c r="R38" s="12">
        <f t="shared" si="6"/>
        <v>306.54000000000013</v>
      </c>
    </row>
    <row r="39" spans="1:18" s="1" customFormat="1" ht="20.100000000000001" customHeight="1" x14ac:dyDescent="0.25">
      <c r="A39" s="53">
        <f t="shared" si="0"/>
        <v>3300</v>
      </c>
      <c r="B39" s="43">
        <f t="shared" si="1"/>
        <v>24750</v>
      </c>
      <c r="C39" s="6">
        <f t="shared" si="15"/>
        <v>116.08000000000008</v>
      </c>
      <c r="D39" s="7">
        <f t="shared" si="16"/>
        <v>122.6900000000001</v>
      </c>
      <c r="E39" s="7">
        <f t="shared" si="17"/>
        <v>130.90000000000009</v>
      </c>
      <c r="F39" s="59">
        <f t="shared" si="18"/>
        <v>145.70000000000007</v>
      </c>
      <c r="G39" s="65">
        <f t="shared" si="7"/>
        <v>178.84000000000009</v>
      </c>
      <c r="H39" s="13">
        <f t="shared" si="8"/>
        <v>178.84000000000009</v>
      </c>
      <c r="I39" s="13">
        <f t="shared" si="9"/>
        <v>178.84000000000009</v>
      </c>
      <c r="J39" s="23">
        <f t="shared" si="10"/>
        <v>184.75000000000009</v>
      </c>
      <c r="K39" s="21">
        <f t="shared" si="14"/>
        <v>197.69000000000003</v>
      </c>
      <c r="L39" s="14">
        <f t="shared" si="11"/>
        <v>208.92000000000002</v>
      </c>
      <c r="M39" s="14">
        <f t="shared" si="12"/>
        <v>222.88000000000002</v>
      </c>
      <c r="N39" s="69">
        <f t="shared" si="13"/>
        <v>248.07000000000002</v>
      </c>
      <c r="O39" s="65">
        <f t="shared" si="3"/>
        <v>305.21000000000015</v>
      </c>
      <c r="P39" s="11">
        <f t="shared" si="4"/>
        <v>305.21000000000015</v>
      </c>
      <c r="Q39" s="11">
        <f t="shared" si="5"/>
        <v>305.21000000000015</v>
      </c>
      <c r="R39" s="12">
        <f t="shared" si="6"/>
        <v>315.28000000000014</v>
      </c>
    </row>
    <row r="40" spans="1:18" s="1" customFormat="1" ht="20.100000000000001" customHeight="1" x14ac:dyDescent="0.25">
      <c r="A40" s="53">
        <f t="shared" ref="A40:A66" si="19">(A39+100)</f>
        <v>3400</v>
      </c>
      <c r="B40" s="43">
        <f t="shared" ref="B40:B66" si="20">(B39+750)</f>
        <v>25500</v>
      </c>
      <c r="C40" s="6">
        <f t="shared" si="15"/>
        <v>119.62000000000009</v>
      </c>
      <c r="D40" s="7">
        <f t="shared" si="16"/>
        <v>126.2300000000001</v>
      </c>
      <c r="E40" s="7">
        <f t="shared" si="17"/>
        <v>134.44000000000008</v>
      </c>
      <c r="F40" s="59">
        <f t="shared" si="18"/>
        <v>149.24000000000007</v>
      </c>
      <c r="G40" s="65">
        <f t="shared" si="7"/>
        <v>183.96000000000009</v>
      </c>
      <c r="H40" s="13">
        <f t="shared" si="8"/>
        <v>183.96000000000009</v>
      </c>
      <c r="I40" s="13">
        <f t="shared" si="9"/>
        <v>183.96000000000009</v>
      </c>
      <c r="J40" s="23">
        <f t="shared" si="10"/>
        <v>189.87000000000009</v>
      </c>
      <c r="K40" s="21">
        <f t="shared" si="14"/>
        <v>203.72000000000003</v>
      </c>
      <c r="L40" s="14">
        <f t="shared" si="11"/>
        <v>214.95000000000002</v>
      </c>
      <c r="M40" s="14">
        <f t="shared" si="12"/>
        <v>228.91000000000003</v>
      </c>
      <c r="N40" s="69">
        <f t="shared" si="13"/>
        <v>254.10000000000002</v>
      </c>
      <c r="O40" s="65">
        <f t="shared" si="3"/>
        <v>313.95000000000016</v>
      </c>
      <c r="P40" s="11">
        <f t="shared" si="4"/>
        <v>313.95000000000016</v>
      </c>
      <c r="Q40" s="11">
        <f t="shared" si="5"/>
        <v>313.95000000000016</v>
      </c>
      <c r="R40" s="12">
        <f t="shared" si="6"/>
        <v>324.02000000000015</v>
      </c>
    </row>
    <row r="41" spans="1:18" s="1" customFormat="1" ht="20.100000000000001" customHeight="1" x14ac:dyDescent="0.25">
      <c r="A41" s="53">
        <f t="shared" si="19"/>
        <v>3500</v>
      </c>
      <c r="B41" s="43">
        <f t="shared" si="20"/>
        <v>26250</v>
      </c>
      <c r="C41" s="6">
        <f t="shared" si="15"/>
        <v>123.1600000000001</v>
      </c>
      <c r="D41" s="7">
        <f t="shared" si="16"/>
        <v>129.7700000000001</v>
      </c>
      <c r="E41" s="7">
        <f t="shared" si="17"/>
        <v>137.98000000000008</v>
      </c>
      <c r="F41" s="59">
        <f t="shared" si="18"/>
        <v>152.78000000000006</v>
      </c>
      <c r="G41" s="65">
        <f t="shared" si="7"/>
        <v>189.0800000000001</v>
      </c>
      <c r="H41" s="13">
        <f t="shared" si="8"/>
        <v>189.0800000000001</v>
      </c>
      <c r="I41" s="13">
        <f t="shared" si="9"/>
        <v>189.0800000000001</v>
      </c>
      <c r="J41" s="23">
        <f t="shared" si="10"/>
        <v>194.99000000000009</v>
      </c>
      <c r="K41" s="21">
        <f t="shared" si="14"/>
        <v>209.75000000000003</v>
      </c>
      <c r="L41" s="14">
        <f t="shared" si="11"/>
        <v>220.98000000000002</v>
      </c>
      <c r="M41" s="14">
        <f t="shared" si="12"/>
        <v>234.94000000000003</v>
      </c>
      <c r="N41" s="69">
        <f t="shared" si="13"/>
        <v>260.13</v>
      </c>
      <c r="O41" s="65">
        <f t="shared" si="3"/>
        <v>322.69000000000017</v>
      </c>
      <c r="P41" s="11">
        <f t="shared" si="4"/>
        <v>322.69000000000017</v>
      </c>
      <c r="Q41" s="11">
        <f t="shared" si="5"/>
        <v>322.69000000000017</v>
      </c>
      <c r="R41" s="12">
        <f t="shared" si="6"/>
        <v>332.76000000000016</v>
      </c>
    </row>
    <row r="42" spans="1:18" s="1" customFormat="1" ht="20.100000000000001" customHeight="1" x14ac:dyDescent="0.25">
      <c r="A42" s="53">
        <f t="shared" si="19"/>
        <v>3600</v>
      </c>
      <c r="B42" s="43">
        <f t="shared" si="20"/>
        <v>27000</v>
      </c>
      <c r="C42" s="6">
        <f t="shared" si="15"/>
        <v>126.7000000000001</v>
      </c>
      <c r="D42" s="7">
        <f t="shared" si="16"/>
        <v>133.31000000000009</v>
      </c>
      <c r="E42" s="7">
        <f t="shared" si="17"/>
        <v>141.52000000000007</v>
      </c>
      <c r="F42" s="59">
        <f t="shared" si="18"/>
        <v>156.32000000000005</v>
      </c>
      <c r="G42" s="65">
        <f t="shared" si="7"/>
        <v>194.2000000000001</v>
      </c>
      <c r="H42" s="13">
        <f t="shared" si="8"/>
        <v>194.2000000000001</v>
      </c>
      <c r="I42" s="13">
        <f t="shared" si="9"/>
        <v>194.2000000000001</v>
      </c>
      <c r="J42" s="23">
        <f t="shared" si="10"/>
        <v>200.1100000000001</v>
      </c>
      <c r="K42" s="21">
        <f t="shared" si="14"/>
        <v>215.78000000000003</v>
      </c>
      <c r="L42" s="14">
        <f t="shared" si="11"/>
        <v>227.01000000000002</v>
      </c>
      <c r="M42" s="14">
        <f t="shared" si="12"/>
        <v>240.97000000000003</v>
      </c>
      <c r="N42" s="69">
        <f t="shared" si="13"/>
        <v>266.15999999999997</v>
      </c>
      <c r="O42" s="65">
        <f t="shared" si="3"/>
        <v>331.43000000000018</v>
      </c>
      <c r="P42" s="11">
        <f t="shared" si="4"/>
        <v>331.43000000000018</v>
      </c>
      <c r="Q42" s="11">
        <f t="shared" si="5"/>
        <v>331.43000000000018</v>
      </c>
      <c r="R42" s="12">
        <f t="shared" si="6"/>
        <v>341.50000000000017</v>
      </c>
    </row>
    <row r="43" spans="1:18" s="1" customFormat="1" ht="20.100000000000001" customHeight="1" x14ac:dyDescent="0.25">
      <c r="A43" s="53">
        <f t="shared" si="19"/>
        <v>3700</v>
      </c>
      <c r="B43" s="43">
        <f t="shared" si="20"/>
        <v>27750</v>
      </c>
      <c r="C43" s="6">
        <f t="shared" si="15"/>
        <v>130.24000000000009</v>
      </c>
      <c r="D43" s="7">
        <f t="shared" si="16"/>
        <v>136.85000000000008</v>
      </c>
      <c r="E43" s="7">
        <f t="shared" si="17"/>
        <v>145.06000000000006</v>
      </c>
      <c r="F43" s="59">
        <f t="shared" si="18"/>
        <v>159.86000000000004</v>
      </c>
      <c r="G43" s="65">
        <f t="shared" si="7"/>
        <v>199.32000000000011</v>
      </c>
      <c r="H43" s="13">
        <f t="shared" si="8"/>
        <v>199.32000000000011</v>
      </c>
      <c r="I43" s="13">
        <f t="shared" si="9"/>
        <v>199.32000000000011</v>
      </c>
      <c r="J43" s="23">
        <f t="shared" si="10"/>
        <v>205.2300000000001</v>
      </c>
      <c r="K43" s="21">
        <f t="shared" si="14"/>
        <v>221.81000000000003</v>
      </c>
      <c r="L43" s="14">
        <f t="shared" si="11"/>
        <v>233.04000000000002</v>
      </c>
      <c r="M43" s="14">
        <f t="shared" si="12"/>
        <v>247.00000000000003</v>
      </c>
      <c r="N43" s="69">
        <f t="shared" si="13"/>
        <v>272.18999999999994</v>
      </c>
      <c r="O43" s="65">
        <f t="shared" si="3"/>
        <v>340.17000000000019</v>
      </c>
      <c r="P43" s="11">
        <f t="shared" si="4"/>
        <v>340.17000000000019</v>
      </c>
      <c r="Q43" s="11">
        <f t="shared" si="5"/>
        <v>340.17000000000019</v>
      </c>
      <c r="R43" s="12">
        <f t="shared" si="6"/>
        <v>350.24000000000018</v>
      </c>
    </row>
    <row r="44" spans="1:18" s="1" customFormat="1" ht="20.100000000000001" customHeight="1" x14ac:dyDescent="0.25">
      <c r="A44" s="53">
        <f t="shared" si="19"/>
        <v>3800</v>
      </c>
      <c r="B44" s="43">
        <f t="shared" si="20"/>
        <v>28500</v>
      </c>
      <c r="C44" s="6">
        <f t="shared" si="15"/>
        <v>133.78000000000009</v>
      </c>
      <c r="D44" s="7">
        <f t="shared" si="16"/>
        <v>140.39000000000007</v>
      </c>
      <c r="E44" s="7">
        <f t="shared" si="17"/>
        <v>148.60000000000005</v>
      </c>
      <c r="F44" s="59">
        <f t="shared" si="18"/>
        <v>163.40000000000003</v>
      </c>
      <c r="G44" s="65">
        <f t="shared" si="7"/>
        <v>204.44000000000011</v>
      </c>
      <c r="H44" s="13">
        <f t="shared" si="8"/>
        <v>204.44000000000011</v>
      </c>
      <c r="I44" s="13">
        <f t="shared" si="9"/>
        <v>204.44000000000011</v>
      </c>
      <c r="J44" s="23">
        <f t="shared" si="10"/>
        <v>210.35000000000011</v>
      </c>
      <c r="K44" s="21">
        <f t="shared" si="14"/>
        <v>227.84000000000003</v>
      </c>
      <c r="L44" s="14">
        <f t="shared" si="11"/>
        <v>239.07000000000002</v>
      </c>
      <c r="M44" s="14">
        <f t="shared" si="12"/>
        <v>253.03000000000003</v>
      </c>
      <c r="N44" s="69">
        <f t="shared" si="13"/>
        <v>278.21999999999991</v>
      </c>
      <c r="O44" s="65">
        <f t="shared" si="3"/>
        <v>348.9100000000002</v>
      </c>
      <c r="P44" s="11">
        <f t="shared" si="4"/>
        <v>348.9100000000002</v>
      </c>
      <c r="Q44" s="11">
        <f t="shared" si="5"/>
        <v>348.9100000000002</v>
      </c>
      <c r="R44" s="12">
        <f t="shared" si="6"/>
        <v>358.98000000000019</v>
      </c>
    </row>
    <row r="45" spans="1:18" s="1" customFormat="1" ht="20.100000000000001" customHeight="1" x14ac:dyDescent="0.25">
      <c r="A45" s="53">
        <f t="shared" si="19"/>
        <v>3900</v>
      </c>
      <c r="B45" s="43">
        <f t="shared" si="20"/>
        <v>29250</v>
      </c>
      <c r="C45" s="6">
        <f t="shared" si="15"/>
        <v>137.32000000000008</v>
      </c>
      <c r="D45" s="7">
        <f t="shared" si="16"/>
        <v>143.93000000000006</v>
      </c>
      <c r="E45" s="7">
        <f t="shared" si="17"/>
        <v>152.14000000000004</v>
      </c>
      <c r="F45" s="59">
        <f t="shared" si="18"/>
        <v>166.94000000000003</v>
      </c>
      <c r="G45" s="65">
        <f t="shared" si="7"/>
        <v>209.56000000000012</v>
      </c>
      <c r="H45" s="13">
        <f t="shared" si="8"/>
        <v>209.56000000000012</v>
      </c>
      <c r="I45" s="13">
        <f t="shared" si="9"/>
        <v>209.56000000000012</v>
      </c>
      <c r="J45" s="23">
        <f t="shared" si="10"/>
        <v>215.47000000000011</v>
      </c>
      <c r="K45" s="21">
        <f t="shared" si="14"/>
        <v>233.87000000000003</v>
      </c>
      <c r="L45" s="14">
        <f t="shared" si="11"/>
        <v>245.10000000000002</v>
      </c>
      <c r="M45" s="14">
        <f t="shared" si="12"/>
        <v>259.06</v>
      </c>
      <c r="N45" s="69">
        <f t="shared" si="13"/>
        <v>284.24999999999989</v>
      </c>
      <c r="O45" s="65">
        <f t="shared" si="3"/>
        <v>357.6500000000002</v>
      </c>
      <c r="P45" s="11">
        <f t="shared" si="4"/>
        <v>357.6500000000002</v>
      </c>
      <c r="Q45" s="11">
        <f t="shared" si="5"/>
        <v>357.6500000000002</v>
      </c>
      <c r="R45" s="12">
        <f t="shared" si="6"/>
        <v>367.7200000000002</v>
      </c>
    </row>
    <row r="46" spans="1:18" s="1" customFormat="1" ht="20.100000000000001" customHeight="1" x14ac:dyDescent="0.25">
      <c r="A46" s="53">
        <f t="shared" si="19"/>
        <v>4000</v>
      </c>
      <c r="B46" s="43">
        <f t="shared" si="20"/>
        <v>30000</v>
      </c>
      <c r="C46" s="6">
        <f t="shared" si="15"/>
        <v>140.86000000000007</v>
      </c>
      <c r="D46" s="7">
        <f t="shared" si="16"/>
        <v>147.47000000000006</v>
      </c>
      <c r="E46" s="7">
        <f t="shared" si="17"/>
        <v>155.68000000000004</v>
      </c>
      <c r="F46" s="59">
        <f t="shared" si="18"/>
        <v>170.48000000000002</v>
      </c>
      <c r="G46" s="65">
        <f t="shared" si="7"/>
        <v>214.68000000000012</v>
      </c>
      <c r="H46" s="13">
        <f t="shared" si="8"/>
        <v>214.68000000000012</v>
      </c>
      <c r="I46" s="13">
        <f t="shared" si="9"/>
        <v>214.68000000000012</v>
      </c>
      <c r="J46" s="23">
        <f t="shared" si="10"/>
        <v>220.59000000000012</v>
      </c>
      <c r="K46" s="21">
        <f t="shared" si="14"/>
        <v>239.90000000000003</v>
      </c>
      <c r="L46" s="14">
        <f t="shared" si="11"/>
        <v>251.13000000000002</v>
      </c>
      <c r="M46" s="14">
        <f t="shared" si="12"/>
        <v>265.08999999999997</v>
      </c>
      <c r="N46" s="69">
        <f t="shared" si="13"/>
        <v>290.27999999999986</v>
      </c>
      <c r="O46" s="65">
        <f t="shared" si="3"/>
        <v>366.39000000000021</v>
      </c>
      <c r="P46" s="11">
        <f t="shared" si="4"/>
        <v>366.39000000000021</v>
      </c>
      <c r="Q46" s="11">
        <f t="shared" si="5"/>
        <v>366.39000000000021</v>
      </c>
      <c r="R46" s="12">
        <f t="shared" si="6"/>
        <v>376.46000000000021</v>
      </c>
    </row>
    <row r="47" spans="1:18" s="1" customFormat="1" ht="20.100000000000001" customHeight="1" x14ac:dyDescent="0.25">
      <c r="A47" s="53">
        <f t="shared" si="19"/>
        <v>4100</v>
      </c>
      <c r="B47" s="43">
        <f t="shared" si="20"/>
        <v>30750</v>
      </c>
      <c r="C47" s="6">
        <f t="shared" si="15"/>
        <v>144.40000000000006</v>
      </c>
      <c r="D47" s="7">
        <f t="shared" si="16"/>
        <v>151.01000000000005</v>
      </c>
      <c r="E47" s="7">
        <f t="shared" si="17"/>
        <v>159.22000000000003</v>
      </c>
      <c r="F47" s="59">
        <f t="shared" si="18"/>
        <v>174.02</v>
      </c>
      <c r="G47" s="65">
        <f t="shared" si="7"/>
        <v>219.80000000000013</v>
      </c>
      <c r="H47" s="13">
        <f t="shared" si="8"/>
        <v>219.80000000000013</v>
      </c>
      <c r="I47" s="13">
        <f t="shared" si="9"/>
        <v>219.80000000000013</v>
      </c>
      <c r="J47" s="23">
        <f t="shared" si="10"/>
        <v>225.71000000000012</v>
      </c>
      <c r="K47" s="21">
        <f t="shared" si="14"/>
        <v>245.93000000000004</v>
      </c>
      <c r="L47" s="14">
        <f t="shared" si="11"/>
        <v>257.16000000000003</v>
      </c>
      <c r="M47" s="14">
        <f t="shared" si="12"/>
        <v>271.11999999999995</v>
      </c>
      <c r="N47" s="69">
        <f t="shared" si="13"/>
        <v>296.30999999999983</v>
      </c>
      <c r="O47" s="65">
        <f t="shared" si="3"/>
        <v>375.13000000000022</v>
      </c>
      <c r="P47" s="11">
        <f t="shared" si="4"/>
        <v>375.13000000000022</v>
      </c>
      <c r="Q47" s="11">
        <f t="shared" si="5"/>
        <v>375.13000000000022</v>
      </c>
      <c r="R47" s="12">
        <f t="shared" si="6"/>
        <v>385.20000000000022</v>
      </c>
    </row>
    <row r="48" spans="1:18" s="1" customFormat="1" ht="20.100000000000001" customHeight="1" x14ac:dyDescent="0.25">
      <c r="A48" s="53">
        <f t="shared" si="19"/>
        <v>4200</v>
      </c>
      <c r="B48" s="43">
        <f t="shared" si="20"/>
        <v>31500</v>
      </c>
      <c r="C48" s="6">
        <f t="shared" si="15"/>
        <v>147.94000000000005</v>
      </c>
      <c r="D48" s="7">
        <f t="shared" si="16"/>
        <v>154.55000000000004</v>
      </c>
      <c r="E48" s="7">
        <f t="shared" si="17"/>
        <v>162.76000000000002</v>
      </c>
      <c r="F48" s="59">
        <f t="shared" si="18"/>
        <v>177.56</v>
      </c>
      <c r="G48" s="65">
        <f t="shared" si="7"/>
        <v>224.92000000000013</v>
      </c>
      <c r="H48" s="13">
        <f t="shared" si="8"/>
        <v>224.92000000000013</v>
      </c>
      <c r="I48" s="13">
        <f t="shared" si="9"/>
        <v>224.92000000000013</v>
      </c>
      <c r="J48" s="23">
        <f t="shared" si="10"/>
        <v>230.83000000000013</v>
      </c>
      <c r="K48" s="21">
        <f t="shared" si="14"/>
        <v>251.96000000000004</v>
      </c>
      <c r="L48" s="14">
        <f t="shared" si="11"/>
        <v>263.19</v>
      </c>
      <c r="M48" s="14">
        <f t="shared" si="12"/>
        <v>277.14999999999992</v>
      </c>
      <c r="N48" s="69">
        <f t="shared" si="13"/>
        <v>302.3399999999998</v>
      </c>
      <c r="O48" s="65">
        <f t="shared" si="3"/>
        <v>383.87000000000023</v>
      </c>
      <c r="P48" s="11">
        <f t="shared" si="4"/>
        <v>383.87000000000023</v>
      </c>
      <c r="Q48" s="11">
        <f t="shared" si="5"/>
        <v>383.87000000000023</v>
      </c>
      <c r="R48" s="12">
        <f t="shared" si="6"/>
        <v>393.94000000000023</v>
      </c>
    </row>
    <row r="49" spans="1:18" s="1" customFormat="1" ht="20.100000000000001" customHeight="1" x14ac:dyDescent="0.25">
      <c r="A49" s="53">
        <f t="shared" si="19"/>
        <v>4300</v>
      </c>
      <c r="B49" s="43">
        <f t="shared" si="20"/>
        <v>32250</v>
      </c>
      <c r="C49" s="6">
        <f t="shared" si="15"/>
        <v>151.48000000000005</v>
      </c>
      <c r="D49" s="7">
        <f t="shared" si="16"/>
        <v>158.09000000000003</v>
      </c>
      <c r="E49" s="7">
        <f t="shared" si="17"/>
        <v>166.3</v>
      </c>
      <c r="F49" s="59">
        <f t="shared" si="18"/>
        <v>181.1</v>
      </c>
      <c r="G49" s="65">
        <f t="shared" si="7"/>
        <v>230.04000000000013</v>
      </c>
      <c r="H49" s="13">
        <f t="shared" si="8"/>
        <v>230.04000000000013</v>
      </c>
      <c r="I49" s="13">
        <f t="shared" si="9"/>
        <v>230.04000000000013</v>
      </c>
      <c r="J49" s="23">
        <f t="shared" si="10"/>
        <v>235.95000000000013</v>
      </c>
      <c r="K49" s="21">
        <f t="shared" si="14"/>
        <v>257.99</v>
      </c>
      <c r="L49" s="14">
        <f t="shared" si="11"/>
        <v>269.21999999999997</v>
      </c>
      <c r="M49" s="14">
        <f t="shared" si="12"/>
        <v>283.17999999999989</v>
      </c>
      <c r="N49" s="69">
        <f t="shared" si="13"/>
        <v>308.36999999999978</v>
      </c>
      <c r="O49" s="65">
        <f t="shared" si="3"/>
        <v>392.61000000000024</v>
      </c>
      <c r="P49" s="11">
        <f t="shared" si="4"/>
        <v>392.61000000000024</v>
      </c>
      <c r="Q49" s="11">
        <f t="shared" si="5"/>
        <v>392.61000000000024</v>
      </c>
      <c r="R49" s="12">
        <f t="shared" si="6"/>
        <v>402.68000000000023</v>
      </c>
    </row>
    <row r="50" spans="1:18" s="1" customFormat="1" ht="20.100000000000001" customHeight="1" x14ac:dyDescent="0.25">
      <c r="A50" s="53">
        <f t="shared" si="19"/>
        <v>4400</v>
      </c>
      <c r="B50" s="43">
        <f t="shared" si="20"/>
        <v>33000</v>
      </c>
      <c r="C50" s="6">
        <f t="shared" si="15"/>
        <v>155.02000000000004</v>
      </c>
      <c r="D50" s="7">
        <f t="shared" si="16"/>
        <v>161.63000000000002</v>
      </c>
      <c r="E50" s="7">
        <f t="shared" si="17"/>
        <v>169.84</v>
      </c>
      <c r="F50" s="59">
        <f t="shared" si="18"/>
        <v>184.64</v>
      </c>
      <c r="G50" s="65">
        <f t="shared" si="7"/>
        <v>235.16000000000014</v>
      </c>
      <c r="H50" s="13">
        <f t="shared" si="8"/>
        <v>235.16000000000014</v>
      </c>
      <c r="I50" s="13">
        <f t="shared" si="9"/>
        <v>235.16000000000014</v>
      </c>
      <c r="J50" s="23">
        <f t="shared" si="10"/>
        <v>241.07000000000014</v>
      </c>
      <c r="K50" s="21">
        <f t="shared" si="14"/>
        <v>264.02</v>
      </c>
      <c r="L50" s="14">
        <f t="shared" si="11"/>
        <v>275.24999999999994</v>
      </c>
      <c r="M50" s="14">
        <f t="shared" si="12"/>
        <v>289.20999999999987</v>
      </c>
      <c r="N50" s="69">
        <f t="shared" si="13"/>
        <v>314.39999999999975</v>
      </c>
      <c r="O50" s="65">
        <f t="shared" si="3"/>
        <v>401.35000000000025</v>
      </c>
      <c r="P50" s="11">
        <f t="shared" si="4"/>
        <v>401.35000000000025</v>
      </c>
      <c r="Q50" s="11">
        <f t="shared" si="5"/>
        <v>401.35000000000025</v>
      </c>
      <c r="R50" s="12">
        <f t="shared" si="6"/>
        <v>411.42000000000024</v>
      </c>
    </row>
    <row r="51" spans="1:18" s="1" customFormat="1" ht="20.100000000000001" customHeight="1" x14ac:dyDescent="0.25">
      <c r="A51" s="53">
        <f t="shared" si="19"/>
        <v>4500</v>
      </c>
      <c r="B51" s="43">
        <f t="shared" si="20"/>
        <v>33750</v>
      </c>
      <c r="C51" s="6">
        <f t="shared" si="15"/>
        <v>158.56000000000003</v>
      </c>
      <c r="D51" s="7">
        <f t="shared" si="16"/>
        <v>165.17000000000002</v>
      </c>
      <c r="E51" s="7">
        <f t="shared" si="17"/>
        <v>173.38</v>
      </c>
      <c r="F51" s="59">
        <f t="shared" si="18"/>
        <v>188.17999999999998</v>
      </c>
      <c r="G51" s="65">
        <f t="shared" si="7"/>
        <v>240.28000000000014</v>
      </c>
      <c r="H51" s="13">
        <f t="shared" si="8"/>
        <v>240.28000000000014</v>
      </c>
      <c r="I51" s="13">
        <f t="shared" si="9"/>
        <v>240.28000000000014</v>
      </c>
      <c r="J51" s="23">
        <f t="shared" si="10"/>
        <v>246.19000000000014</v>
      </c>
      <c r="K51" s="21">
        <f t="shared" si="14"/>
        <v>270.04999999999995</v>
      </c>
      <c r="L51" s="14">
        <f t="shared" si="11"/>
        <v>281.27999999999992</v>
      </c>
      <c r="M51" s="14">
        <f t="shared" si="12"/>
        <v>295.23999999999984</v>
      </c>
      <c r="N51" s="69">
        <f t="shared" si="13"/>
        <v>320.42999999999972</v>
      </c>
      <c r="O51" s="65">
        <f t="shared" si="3"/>
        <v>410.09000000000026</v>
      </c>
      <c r="P51" s="11">
        <f t="shared" si="4"/>
        <v>410.09000000000026</v>
      </c>
      <c r="Q51" s="11">
        <f t="shared" si="5"/>
        <v>410.09000000000026</v>
      </c>
      <c r="R51" s="12">
        <f t="shared" si="6"/>
        <v>420.16000000000025</v>
      </c>
    </row>
    <row r="52" spans="1:18" s="1" customFormat="1" ht="20.100000000000001" customHeight="1" x14ac:dyDescent="0.25">
      <c r="A52" s="53">
        <f t="shared" si="19"/>
        <v>4600</v>
      </c>
      <c r="B52" s="43">
        <f t="shared" si="20"/>
        <v>34500</v>
      </c>
      <c r="C52" s="6">
        <f t="shared" si="15"/>
        <v>162.10000000000002</v>
      </c>
      <c r="D52" s="7">
        <f t="shared" si="16"/>
        <v>168.71</v>
      </c>
      <c r="E52" s="7">
        <f t="shared" si="17"/>
        <v>176.92</v>
      </c>
      <c r="F52" s="59">
        <f t="shared" si="18"/>
        <v>191.71999999999997</v>
      </c>
      <c r="G52" s="65">
        <f t="shared" si="7"/>
        <v>245.40000000000015</v>
      </c>
      <c r="H52" s="13">
        <f t="shared" si="8"/>
        <v>245.40000000000015</v>
      </c>
      <c r="I52" s="13">
        <f t="shared" si="9"/>
        <v>245.40000000000015</v>
      </c>
      <c r="J52" s="23">
        <f t="shared" si="10"/>
        <v>251.31000000000014</v>
      </c>
      <c r="K52" s="21">
        <f t="shared" si="14"/>
        <v>276.07999999999993</v>
      </c>
      <c r="L52" s="14">
        <f t="shared" si="11"/>
        <v>287.30999999999989</v>
      </c>
      <c r="M52" s="14">
        <f t="shared" si="12"/>
        <v>301.26999999999981</v>
      </c>
      <c r="N52" s="69">
        <f t="shared" si="13"/>
        <v>326.4599999999997</v>
      </c>
      <c r="O52" s="65">
        <f t="shared" si="3"/>
        <v>418.83000000000027</v>
      </c>
      <c r="P52" s="11">
        <f t="shared" si="4"/>
        <v>418.83000000000027</v>
      </c>
      <c r="Q52" s="11">
        <f t="shared" si="5"/>
        <v>418.83000000000027</v>
      </c>
      <c r="R52" s="12">
        <f t="shared" si="6"/>
        <v>428.90000000000026</v>
      </c>
    </row>
    <row r="53" spans="1:18" s="1" customFormat="1" ht="20.100000000000001" customHeight="1" x14ac:dyDescent="0.25">
      <c r="A53" s="53">
        <f t="shared" si="19"/>
        <v>4700</v>
      </c>
      <c r="B53" s="43">
        <f t="shared" si="20"/>
        <v>35250</v>
      </c>
      <c r="C53" s="6">
        <f t="shared" si="15"/>
        <v>165.64000000000001</v>
      </c>
      <c r="D53" s="7">
        <f t="shared" si="16"/>
        <v>172.25</v>
      </c>
      <c r="E53" s="7">
        <f t="shared" si="17"/>
        <v>180.45999999999998</v>
      </c>
      <c r="F53" s="59">
        <f t="shared" si="18"/>
        <v>195.25999999999996</v>
      </c>
      <c r="G53" s="65">
        <f t="shared" si="7"/>
        <v>250.52000000000015</v>
      </c>
      <c r="H53" s="13">
        <f t="shared" si="8"/>
        <v>250.52000000000015</v>
      </c>
      <c r="I53" s="13">
        <f t="shared" si="9"/>
        <v>250.52000000000015</v>
      </c>
      <c r="J53" s="23">
        <f t="shared" si="10"/>
        <v>256.43000000000012</v>
      </c>
      <c r="K53" s="21">
        <f t="shared" si="14"/>
        <v>282.1099999999999</v>
      </c>
      <c r="L53" s="14">
        <f t="shared" si="11"/>
        <v>293.33999999999986</v>
      </c>
      <c r="M53" s="14">
        <f t="shared" si="12"/>
        <v>307.29999999999978</v>
      </c>
      <c r="N53" s="69">
        <f t="shared" si="13"/>
        <v>332.48999999999967</v>
      </c>
      <c r="O53" s="65">
        <f t="shared" si="3"/>
        <v>427.57000000000028</v>
      </c>
      <c r="P53" s="11">
        <f t="shared" si="4"/>
        <v>427.57000000000028</v>
      </c>
      <c r="Q53" s="11">
        <f t="shared" si="5"/>
        <v>427.57000000000028</v>
      </c>
      <c r="R53" s="12">
        <f t="shared" si="6"/>
        <v>437.64000000000027</v>
      </c>
    </row>
    <row r="54" spans="1:18" s="1" customFormat="1" ht="20.100000000000001" customHeight="1" x14ac:dyDescent="0.25">
      <c r="A54" s="53">
        <f t="shared" si="19"/>
        <v>4800</v>
      </c>
      <c r="B54" s="43">
        <f t="shared" si="20"/>
        <v>36000</v>
      </c>
      <c r="C54" s="6">
        <f t="shared" si="15"/>
        <v>169.18</v>
      </c>
      <c r="D54" s="7">
        <f t="shared" si="16"/>
        <v>175.79</v>
      </c>
      <c r="E54" s="7">
        <f t="shared" si="17"/>
        <v>183.99999999999997</v>
      </c>
      <c r="F54" s="59">
        <f t="shared" si="18"/>
        <v>198.79999999999995</v>
      </c>
      <c r="G54" s="65">
        <f t="shared" si="7"/>
        <v>255.64000000000016</v>
      </c>
      <c r="H54" s="13">
        <f t="shared" si="8"/>
        <v>255.64000000000016</v>
      </c>
      <c r="I54" s="13">
        <f t="shared" si="9"/>
        <v>255.64000000000016</v>
      </c>
      <c r="J54" s="23">
        <f t="shared" si="10"/>
        <v>261.55000000000013</v>
      </c>
      <c r="K54" s="21">
        <f t="shared" si="14"/>
        <v>288.13999999999987</v>
      </c>
      <c r="L54" s="14">
        <f t="shared" si="11"/>
        <v>299.36999999999983</v>
      </c>
      <c r="M54" s="14">
        <f t="shared" si="12"/>
        <v>313.32999999999976</v>
      </c>
      <c r="N54" s="69">
        <f t="shared" si="13"/>
        <v>338.51999999999964</v>
      </c>
      <c r="O54" s="65">
        <f t="shared" si="3"/>
        <v>436.31000000000029</v>
      </c>
      <c r="P54" s="11">
        <f t="shared" si="4"/>
        <v>436.31000000000029</v>
      </c>
      <c r="Q54" s="11">
        <f t="shared" si="5"/>
        <v>436.31000000000029</v>
      </c>
      <c r="R54" s="12">
        <f t="shared" si="6"/>
        <v>446.38000000000028</v>
      </c>
    </row>
    <row r="55" spans="1:18" s="1" customFormat="1" ht="20.100000000000001" customHeight="1" x14ac:dyDescent="0.25">
      <c r="A55" s="53">
        <f t="shared" si="19"/>
        <v>4900</v>
      </c>
      <c r="B55" s="43">
        <f t="shared" si="20"/>
        <v>36750</v>
      </c>
      <c r="C55" s="6">
        <f t="shared" si="15"/>
        <v>172.72</v>
      </c>
      <c r="D55" s="7">
        <f t="shared" si="16"/>
        <v>179.32999999999998</v>
      </c>
      <c r="E55" s="7">
        <f t="shared" si="17"/>
        <v>187.53999999999996</v>
      </c>
      <c r="F55" s="59">
        <f t="shared" si="18"/>
        <v>202.33999999999995</v>
      </c>
      <c r="G55" s="65">
        <f t="shared" si="7"/>
        <v>260.76000000000016</v>
      </c>
      <c r="H55" s="13">
        <f t="shared" si="8"/>
        <v>260.76000000000016</v>
      </c>
      <c r="I55" s="13">
        <f t="shared" si="9"/>
        <v>260.76000000000016</v>
      </c>
      <c r="J55" s="23">
        <f t="shared" si="10"/>
        <v>266.67000000000013</v>
      </c>
      <c r="K55" s="21">
        <f t="shared" si="14"/>
        <v>294.16999999999985</v>
      </c>
      <c r="L55" s="14">
        <f t="shared" si="11"/>
        <v>305.39999999999981</v>
      </c>
      <c r="M55" s="14">
        <f t="shared" si="12"/>
        <v>319.35999999999973</v>
      </c>
      <c r="N55" s="69">
        <f t="shared" si="13"/>
        <v>344.54999999999961</v>
      </c>
      <c r="O55" s="65">
        <f t="shared" si="3"/>
        <v>445.0500000000003</v>
      </c>
      <c r="P55" s="11">
        <f t="shared" si="4"/>
        <v>445.0500000000003</v>
      </c>
      <c r="Q55" s="11">
        <f t="shared" si="5"/>
        <v>445.0500000000003</v>
      </c>
      <c r="R55" s="12">
        <f t="shared" si="6"/>
        <v>455.12000000000029</v>
      </c>
    </row>
    <row r="56" spans="1:18" s="1" customFormat="1" ht="20.100000000000001" customHeight="1" x14ac:dyDescent="0.25">
      <c r="A56" s="53">
        <f t="shared" si="19"/>
        <v>5000</v>
      </c>
      <c r="B56" s="43">
        <f t="shared" si="20"/>
        <v>37500</v>
      </c>
      <c r="C56" s="6">
        <f t="shared" si="15"/>
        <v>176.26</v>
      </c>
      <c r="D56" s="7">
        <f t="shared" si="16"/>
        <v>182.86999999999998</v>
      </c>
      <c r="E56" s="7">
        <f t="shared" si="17"/>
        <v>191.07999999999996</v>
      </c>
      <c r="F56" s="59">
        <f t="shared" si="18"/>
        <v>205.87999999999994</v>
      </c>
      <c r="G56" s="65">
        <f t="shared" si="7"/>
        <v>265.88000000000017</v>
      </c>
      <c r="H56" s="13">
        <f t="shared" si="8"/>
        <v>265.88000000000017</v>
      </c>
      <c r="I56" s="13">
        <f t="shared" si="9"/>
        <v>265.88000000000017</v>
      </c>
      <c r="J56" s="23">
        <f t="shared" si="10"/>
        <v>271.79000000000013</v>
      </c>
      <c r="K56" s="21">
        <f t="shared" si="14"/>
        <v>300.19999999999982</v>
      </c>
      <c r="L56" s="14">
        <f t="shared" si="11"/>
        <v>311.42999999999978</v>
      </c>
      <c r="M56" s="14">
        <f t="shared" si="12"/>
        <v>325.3899999999997</v>
      </c>
      <c r="N56" s="69">
        <f t="shared" si="13"/>
        <v>350.57999999999959</v>
      </c>
      <c r="O56" s="65">
        <f t="shared" si="3"/>
        <v>453.7900000000003</v>
      </c>
      <c r="P56" s="11">
        <f t="shared" si="4"/>
        <v>453.7900000000003</v>
      </c>
      <c r="Q56" s="11">
        <f t="shared" si="5"/>
        <v>453.7900000000003</v>
      </c>
      <c r="R56" s="12">
        <f t="shared" si="6"/>
        <v>463.8600000000003</v>
      </c>
    </row>
    <row r="57" spans="1:18" s="1" customFormat="1" ht="20.100000000000001" customHeight="1" x14ac:dyDescent="0.25">
      <c r="A57" s="53">
        <f t="shared" si="19"/>
        <v>5100</v>
      </c>
      <c r="B57" s="43">
        <f t="shared" si="20"/>
        <v>38250</v>
      </c>
      <c r="C57" s="6">
        <f t="shared" si="15"/>
        <v>179.79999999999998</v>
      </c>
      <c r="D57" s="7">
        <f t="shared" si="16"/>
        <v>186.40999999999997</v>
      </c>
      <c r="E57" s="7">
        <f t="shared" si="17"/>
        <v>194.61999999999995</v>
      </c>
      <c r="F57" s="59">
        <f t="shared" si="18"/>
        <v>209.41999999999993</v>
      </c>
      <c r="G57" s="65">
        <f t="shared" si="7"/>
        <v>271.00000000000017</v>
      </c>
      <c r="H57" s="13">
        <f t="shared" si="8"/>
        <v>271.00000000000017</v>
      </c>
      <c r="I57" s="13">
        <f t="shared" si="9"/>
        <v>271.00000000000017</v>
      </c>
      <c r="J57" s="23">
        <f t="shared" si="10"/>
        <v>276.91000000000014</v>
      </c>
      <c r="K57" s="21">
        <f t="shared" si="14"/>
        <v>306.22999999999979</v>
      </c>
      <c r="L57" s="14">
        <f t="shared" si="11"/>
        <v>317.45999999999975</v>
      </c>
      <c r="M57" s="14">
        <f t="shared" si="12"/>
        <v>331.41999999999967</v>
      </c>
      <c r="N57" s="69">
        <f t="shared" si="13"/>
        <v>356.60999999999956</v>
      </c>
      <c r="O57" s="65">
        <f t="shared" si="3"/>
        <v>462.53000000000031</v>
      </c>
      <c r="P57" s="11">
        <f t="shared" si="4"/>
        <v>462.53000000000031</v>
      </c>
      <c r="Q57" s="11">
        <f t="shared" si="5"/>
        <v>462.53000000000031</v>
      </c>
      <c r="R57" s="12">
        <f t="shared" si="6"/>
        <v>472.60000000000031</v>
      </c>
    </row>
    <row r="58" spans="1:18" s="1" customFormat="1" ht="20.100000000000001" customHeight="1" x14ac:dyDescent="0.25">
      <c r="A58" s="53">
        <f t="shared" si="19"/>
        <v>5200</v>
      </c>
      <c r="B58" s="43">
        <f t="shared" si="20"/>
        <v>39000</v>
      </c>
      <c r="C58" s="6">
        <f t="shared" si="15"/>
        <v>183.33999999999997</v>
      </c>
      <c r="D58" s="7">
        <f t="shared" si="16"/>
        <v>189.94999999999996</v>
      </c>
      <c r="E58" s="7">
        <f t="shared" si="17"/>
        <v>198.15999999999994</v>
      </c>
      <c r="F58" s="59">
        <f t="shared" si="18"/>
        <v>212.95999999999992</v>
      </c>
      <c r="G58" s="65">
        <f t="shared" si="7"/>
        <v>276.12000000000018</v>
      </c>
      <c r="H58" s="13">
        <f t="shared" si="8"/>
        <v>276.12000000000018</v>
      </c>
      <c r="I58" s="13">
        <f t="shared" si="9"/>
        <v>276.12000000000018</v>
      </c>
      <c r="J58" s="23">
        <f t="shared" si="10"/>
        <v>282.03000000000014</v>
      </c>
      <c r="K58" s="21">
        <f t="shared" si="14"/>
        <v>312.25999999999976</v>
      </c>
      <c r="L58" s="14">
        <f t="shared" si="11"/>
        <v>323.48999999999972</v>
      </c>
      <c r="M58" s="14">
        <f t="shared" si="12"/>
        <v>337.44999999999965</v>
      </c>
      <c r="N58" s="69">
        <f t="shared" si="13"/>
        <v>362.63999999999953</v>
      </c>
      <c r="O58" s="65">
        <f t="shared" si="3"/>
        <v>471.27000000000032</v>
      </c>
      <c r="P58" s="11">
        <f t="shared" si="4"/>
        <v>471.27000000000032</v>
      </c>
      <c r="Q58" s="11">
        <f t="shared" si="5"/>
        <v>471.27000000000032</v>
      </c>
      <c r="R58" s="12">
        <f t="shared" si="6"/>
        <v>481.34000000000032</v>
      </c>
    </row>
    <row r="59" spans="1:18" s="1" customFormat="1" ht="20.100000000000001" customHeight="1" x14ac:dyDescent="0.25">
      <c r="A59" s="53">
        <f t="shared" si="19"/>
        <v>5300</v>
      </c>
      <c r="B59" s="43">
        <f t="shared" si="20"/>
        <v>39750</v>
      </c>
      <c r="C59" s="6">
        <f t="shared" si="15"/>
        <v>186.87999999999997</v>
      </c>
      <c r="D59" s="7">
        <f t="shared" si="16"/>
        <v>193.48999999999995</v>
      </c>
      <c r="E59" s="7">
        <f t="shared" si="17"/>
        <v>201.69999999999993</v>
      </c>
      <c r="F59" s="59">
        <f t="shared" si="18"/>
        <v>216.49999999999991</v>
      </c>
      <c r="G59" s="65">
        <f t="shared" si="7"/>
        <v>281.24000000000018</v>
      </c>
      <c r="H59" s="13">
        <f t="shared" si="8"/>
        <v>281.24000000000018</v>
      </c>
      <c r="I59" s="13">
        <f t="shared" si="9"/>
        <v>281.24000000000018</v>
      </c>
      <c r="J59" s="23">
        <f t="shared" si="10"/>
        <v>287.15000000000015</v>
      </c>
      <c r="K59" s="21">
        <f t="shared" si="14"/>
        <v>318.28999999999974</v>
      </c>
      <c r="L59" s="14">
        <f t="shared" si="11"/>
        <v>329.5199999999997</v>
      </c>
      <c r="M59" s="14">
        <f t="shared" si="12"/>
        <v>343.47999999999962</v>
      </c>
      <c r="N59" s="69">
        <f t="shared" si="13"/>
        <v>368.6699999999995</v>
      </c>
      <c r="O59" s="65">
        <f t="shared" si="3"/>
        <v>480.01000000000033</v>
      </c>
      <c r="P59" s="11">
        <f t="shared" si="4"/>
        <v>480.01000000000033</v>
      </c>
      <c r="Q59" s="11">
        <f t="shared" si="5"/>
        <v>480.01000000000033</v>
      </c>
      <c r="R59" s="12">
        <f t="shared" si="6"/>
        <v>490.08000000000033</v>
      </c>
    </row>
    <row r="60" spans="1:18" s="1" customFormat="1" ht="20.100000000000001" customHeight="1" x14ac:dyDescent="0.25">
      <c r="A60" s="53">
        <f t="shared" si="19"/>
        <v>5400</v>
      </c>
      <c r="B60" s="43">
        <f t="shared" si="20"/>
        <v>40500</v>
      </c>
      <c r="C60" s="6">
        <f t="shared" si="15"/>
        <v>190.41999999999996</v>
      </c>
      <c r="D60" s="7">
        <f t="shared" si="16"/>
        <v>197.02999999999994</v>
      </c>
      <c r="E60" s="7">
        <f t="shared" si="17"/>
        <v>205.23999999999992</v>
      </c>
      <c r="F60" s="59">
        <f t="shared" si="18"/>
        <v>220.03999999999991</v>
      </c>
      <c r="G60" s="65">
        <f t="shared" si="7"/>
        <v>286.36000000000018</v>
      </c>
      <c r="H60" s="13">
        <f t="shared" si="8"/>
        <v>286.36000000000018</v>
      </c>
      <c r="I60" s="13">
        <f t="shared" si="9"/>
        <v>286.36000000000018</v>
      </c>
      <c r="J60" s="23">
        <f t="shared" si="10"/>
        <v>292.27000000000015</v>
      </c>
      <c r="K60" s="21">
        <f t="shared" si="14"/>
        <v>324.31999999999971</v>
      </c>
      <c r="L60" s="14">
        <f t="shared" si="11"/>
        <v>335.54999999999967</v>
      </c>
      <c r="M60" s="14">
        <f t="shared" si="12"/>
        <v>349.50999999999959</v>
      </c>
      <c r="N60" s="69">
        <f t="shared" si="13"/>
        <v>374.69999999999948</v>
      </c>
      <c r="O60" s="65">
        <f t="shared" si="3"/>
        <v>488.75000000000034</v>
      </c>
      <c r="P60" s="11">
        <f t="shared" si="4"/>
        <v>488.75000000000034</v>
      </c>
      <c r="Q60" s="11">
        <f t="shared" si="5"/>
        <v>488.75000000000034</v>
      </c>
      <c r="R60" s="12">
        <f t="shared" si="6"/>
        <v>498.82000000000033</v>
      </c>
    </row>
    <row r="61" spans="1:18" s="1" customFormat="1" ht="20.100000000000001" customHeight="1" x14ac:dyDescent="0.25">
      <c r="A61" s="53">
        <f t="shared" si="19"/>
        <v>5500</v>
      </c>
      <c r="B61" s="43">
        <f t="shared" si="20"/>
        <v>41250</v>
      </c>
      <c r="C61" s="6">
        <f t="shared" si="15"/>
        <v>193.95999999999995</v>
      </c>
      <c r="D61" s="7">
        <f t="shared" si="16"/>
        <v>200.56999999999994</v>
      </c>
      <c r="E61" s="7">
        <f t="shared" si="17"/>
        <v>208.77999999999992</v>
      </c>
      <c r="F61" s="59">
        <f t="shared" si="18"/>
        <v>223.5799999999999</v>
      </c>
      <c r="G61" s="65">
        <f t="shared" si="7"/>
        <v>291.48000000000019</v>
      </c>
      <c r="H61" s="13">
        <f t="shared" si="8"/>
        <v>291.48000000000019</v>
      </c>
      <c r="I61" s="13">
        <f t="shared" si="9"/>
        <v>291.48000000000019</v>
      </c>
      <c r="J61" s="23">
        <f t="shared" si="10"/>
        <v>297.39000000000016</v>
      </c>
      <c r="K61" s="21">
        <f t="shared" si="14"/>
        <v>330.34999999999968</v>
      </c>
      <c r="L61" s="14">
        <f t="shared" si="11"/>
        <v>341.57999999999964</v>
      </c>
      <c r="M61" s="14">
        <f t="shared" si="12"/>
        <v>355.53999999999957</v>
      </c>
      <c r="N61" s="69">
        <f t="shared" si="13"/>
        <v>380.72999999999945</v>
      </c>
      <c r="O61" s="65">
        <f t="shared" si="3"/>
        <v>497.49000000000035</v>
      </c>
      <c r="P61" s="11">
        <f t="shared" si="4"/>
        <v>497.49000000000035</v>
      </c>
      <c r="Q61" s="11">
        <f t="shared" si="5"/>
        <v>497.49000000000035</v>
      </c>
      <c r="R61" s="12">
        <f t="shared" si="6"/>
        <v>507.56000000000034</v>
      </c>
    </row>
    <row r="62" spans="1:18" s="1" customFormat="1" ht="20.100000000000001" customHeight="1" x14ac:dyDescent="0.25">
      <c r="A62" s="53">
        <f t="shared" si="19"/>
        <v>5600</v>
      </c>
      <c r="B62" s="43">
        <f t="shared" si="20"/>
        <v>42000</v>
      </c>
      <c r="C62" s="6">
        <f t="shared" si="15"/>
        <v>197.49999999999994</v>
      </c>
      <c r="D62" s="7">
        <f t="shared" si="16"/>
        <v>204.10999999999993</v>
      </c>
      <c r="E62" s="7">
        <f t="shared" si="17"/>
        <v>212.31999999999991</v>
      </c>
      <c r="F62" s="59">
        <f t="shared" si="18"/>
        <v>227.11999999999989</v>
      </c>
      <c r="G62" s="65">
        <f t="shared" si="7"/>
        <v>296.60000000000019</v>
      </c>
      <c r="H62" s="13">
        <f t="shared" si="8"/>
        <v>296.60000000000019</v>
      </c>
      <c r="I62" s="13">
        <f t="shared" si="9"/>
        <v>296.60000000000019</v>
      </c>
      <c r="J62" s="23">
        <f t="shared" si="10"/>
        <v>302.51000000000016</v>
      </c>
      <c r="K62" s="21">
        <f t="shared" si="14"/>
        <v>336.37999999999965</v>
      </c>
      <c r="L62" s="14">
        <f t="shared" si="11"/>
        <v>347.60999999999962</v>
      </c>
      <c r="M62" s="14">
        <f t="shared" si="12"/>
        <v>361.56999999999954</v>
      </c>
      <c r="N62" s="69">
        <f t="shared" si="13"/>
        <v>386.75999999999942</v>
      </c>
      <c r="O62" s="65">
        <f t="shared" si="3"/>
        <v>506.23000000000036</v>
      </c>
      <c r="P62" s="11">
        <f t="shared" si="4"/>
        <v>506.23000000000036</v>
      </c>
      <c r="Q62" s="11">
        <f t="shared" si="5"/>
        <v>506.23000000000036</v>
      </c>
      <c r="R62" s="12">
        <f t="shared" si="6"/>
        <v>516.3000000000003</v>
      </c>
    </row>
    <row r="63" spans="1:18" s="1" customFormat="1" ht="20.100000000000001" customHeight="1" x14ac:dyDescent="0.25">
      <c r="A63" s="53">
        <f t="shared" si="19"/>
        <v>5700</v>
      </c>
      <c r="B63" s="43">
        <f t="shared" si="20"/>
        <v>42750</v>
      </c>
      <c r="C63" s="6">
        <f t="shared" si="15"/>
        <v>201.03999999999994</v>
      </c>
      <c r="D63" s="7">
        <f t="shared" si="16"/>
        <v>207.64999999999992</v>
      </c>
      <c r="E63" s="7">
        <f t="shared" si="17"/>
        <v>215.8599999999999</v>
      </c>
      <c r="F63" s="59">
        <f t="shared" si="18"/>
        <v>230.65999999999988</v>
      </c>
      <c r="G63" s="65">
        <f t="shared" si="7"/>
        <v>301.7200000000002</v>
      </c>
      <c r="H63" s="13">
        <f t="shared" si="8"/>
        <v>301.7200000000002</v>
      </c>
      <c r="I63" s="13">
        <f t="shared" si="9"/>
        <v>301.7200000000002</v>
      </c>
      <c r="J63" s="23">
        <f t="shared" si="10"/>
        <v>307.63000000000017</v>
      </c>
      <c r="K63" s="21">
        <f t="shared" si="14"/>
        <v>342.40999999999963</v>
      </c>
      <c r="L63" s="14">
        <f t="shared" si="11"/>
        <v>353.63999999999959</v>
      </c>
      <c r="M63" s="14">
        <f t="shared" si="12"/>
        <v>367.59999999999951</v>
      </c>
      <c r="N63" s="69">
        <f t="shared" si="13"/>
        <v>392.7899999999994</v>
      </c>
      <c r="O63" s="65">
        <f t="shared" si="3"/>
        <v>514.97000000000037</v>
      </c>
      <c r="P63" s="11">
        <f t="shared" si="4"/>
        <v>514.97000000000037</v>
      </c>
      <c r="Q63" s="11">
        <f t="shared" si="5"/>
        <v>514.97000000000037</v>
      </c>
      <c r="R63" s="12">
        <f t="shared" si="6"/>
        <v>525.0400000000003</v>
      </c>
    </row>
    <row r="64" spans="1:18" s="1" customFormat="1" ht="20.100000000000001" customHeight="1" x14ac:dyDescent="0.25">
      <c r="A64" s="53">
        <f t="shared" si="19"/>
        <v>5800</v>
      </c>
      <c r="B64" s="43">
        <f t="shared" si="20"/>
        <v>43500</v>
      </c>
      <c r="C64" s="6">
        <f t="shared" si="15"/>
        <v>204.57999999999993</v>
      </c>
      <c r="D64" s="7">
        <f t="shared" si="16"/>
        <v>211.18999999999991</v>
      </c>
      <c r="E64" s="7">
        <f t="shared" si="17"/>
        <v>219.39999999999989</v>
      </c>
      <c r="F64" s="59">
        <f t="shared" si="18"/>
        <v>234.19999999999987</v>
      </c>
      <c r="G64" s="65">
        <f t="shared" si="7"/>
        <v>306.8400000000002</v>
      </c>
      <c r="H64" s="13">
        <f t="shared" si="8"/>
        <v>306.8400000000002</v>
      </c>
      <c r="I64" s="13">
        <f t="shared" si="9"/>
        <v>306.8400000000002</v>
      </c>
      <c r="J64" s="23">
        <f t="shared" si="10"/>
        <v>312.75000000000017</v>
      </c>
      <c r="K64" s="21">
        <f t="shared" si="14"/>
        <v>348.4399999999996</v>
      </c>
      <c r="L64" s="14">
        <f t="shared" si="11"/>
        <v>359.66999999999956</v>
      </c>
      <c r="M64" s="14">
        <f t="shared" si="12"/>
        <v>373.62999999999948</v>
      </c>
      <c r="N64" s="69">
        <f t="shared" si="13"/>
        <v>398.81999999999937</v>
      </c>
      <c r="O64" s="65">
        <f t="shared" si="3"/>
        <v>523.71000000000038</v>
      </c>
      <c r="P64" s="11">
        <f t="shared" si="4"/>
        <v>523.71000000000038</v>
      </c>
      <c r="Q64" s="11">
        <f t="shared" si="5"/>
        <v>523.71000000000038</v>
      </c>
      <c r="R64" s="12">
        <f t="shared" si="6"/>
        <v>533.78000000000031</v>
      </c>
    </row>
    <row r="65" spans="1:18" s="1" customFormat="1" ht="20.100000000000001" customHeight="1" x14ac:dyDescent="0.25">
      <c r="A65" s="53">
        <f t="shared" si="19"/>
        <v>5900</v>
      </c>
      <c r="B65" s="43">
        <f t="shared" si="20"/>
        <v>44250</v>
      </c>
      <c r="C65" s="6">
        <f t="shared" si="15"/>
        <v>208.11999999999992</v>
      </c>
      <c r="D65" s="7">
        <f t="shared" si="16"/>
        <v>214.7299999999999</v>
      </c>
      <c r="E65" s="7">
        <f t="shared" si="17"/>
        <v>222.93999999999988</v>
      </c>
      <c r="F65" s="59">
        <f t="shared" si="18"/>
        <v>237.73999999999987</v>
      </c>
      <c r="G65" s="65">
        <f t="shared" si="7"/>
        <v>311.96000000000021</v>
      </c>
      <c r="H65" s="13">
        <f t="shared" si="8"/>
        <v>311.96000000000021</v>
      </c>
      <c r="I65" s="13">
        <f t="shared" si="9"/>
        <v>311.96000000000021</v>
      </c>
      <c r="J65" s="23">
        <f t="shared" si="10"/>
        <v>317.87000000000018</v>
      </c>
      <c r="K65" s="21">
        <f t="shared" si="14"/>
        <v>354.46999999999957</v>
      </c>
      <c r="L65" s="14">
        <f t="shared" si="11"/>
        <v>365.69999999999953</v>
      </c>
      <c r="M65" s="14">
        <f t="shared" si="12"/>
        <v>379.65999999999946</v>
      </c>
      <c r="N65" s="69">
        <f t="shared" si="13"/>
        <v>404.84999999999934</v>
      </c>
      <c r="O65" s="65">
        <f t="shared" si="3"/>
        <v>532.45000000000039</v>
      </c>
      <c r="P65" s="11">
        <f t="shared" si="4"/>
        <v>532.45000000000039</v>
      </c>
      <c r="Q65" s="11">
        <f t="shared" si="5"/>
        <v>532.45000000000039</v>
      </c>
      <c r="R65" s="12">
        <f t="shared" si="6"/>
        <v>542.52000000000032</v>
      </c>
    </row>
    <row r="66" spans="1:18" s="1" customFormat="1" ht="20.100000000000001" customHeight="1" x14ac:dyDescent="0.25">
      <c r="A66" s="55">
        <f t="shared" si="19"/>
        <v>6000</v>
      </c>
      <c r="B66" s="45">
        <f t="shared" si="20"/>
        <v>45000</v>
      </c>
      <c r="C66" s="6">
        <f t="shared" si="15"/>
        <v>211.65999999999991</v>
      </c>
      <c r="D66" s="7">
        <f t="shared" si="16"/>
        <v>218.2699999999999</v>
      </c>
      <c r="E66" s="7">
        <f t="shared" si="17"/>
        <v>226.47999999999988</v>
      </c>
      <c r="F66" s="59">
        <f t="shared" si="18"/>
        <v>241.27999999999986</v>
      </c>
      <c r="G66" s="65">
        <f t="shared" si="7"/>
        <v>317.08000000000021</v>
      </c>
      <c r="H66" s="13">
        <f t="shared" si="8"/>
        <v>317.08000000000021</v>
      </c>
      <c r="I66" s="13">
        <f t="shared" si="9"/>
        <v>317.08000000000021</v>
      </c>
      <c r="J66" s="23">
        <f t="shared" si="10"/>
        <v>322.99000000000018</v>
      </c>
      <c r="K66" s="21">
        <f t="shared" si="14"/>
        <v>360.49999999999955</v>
      </c>
      <c r="L66" s="14">
        <f t="shared" si="11"/>
        <v>371.72999999999951</v>
      </c>
      <c r="M66" s="14">
        <f t="shared" si="12"/>
        <v>385.68999999999943</v>
      </c>
      <c r="N66" s="69">
        <f t="shared" si="13"/>
        <v>410.87999999999931</v>
      </c>
      <c r="O66" s="65">
        <f t="shared" si="3"/>
        <v>541.1900000000004</v>
      </c>
      <c r="P66" s="11">
        <f t="shared" si="4"/>
        <v>541.1900000000004</v>
      </c>
      <c r="Q66" s="11">
        <f t="shared" si="5"/>
        <v>541.1900000000004</v>
      </c>
      <c r="R66" s="12">
        <f t="shared" si="6"/>
        <v>551.26000000000033</v>
      </c>
    </row>
    <row r="67" spans="1:18" s="1" customFormat="1" ht="18" customHeight="1" x14ac:dyDescent="0.2">
      <c r="B67" s="56"/>
      <c r="F67" s="16"/>
      <c r="G67" s="66"/>
      <c r="N67" s="15"/>
      <c r="O67" s="66"/>
    </row>
  </sheetData>
  <mergeCells count="11">
    <mergeCell ref="C3:D3"/>
    <mergeCell ref="K3:L3"/>
    <mergeCell ref="O1:R1"/>
    <mergeCell ref="O2:R2"/>
    <mergeCell ref="A3:B3"/>
    <mergeCell ref="C1:F2"/>
    <mergeCell ref="K1:N2"/>
    <mergeCell ref="G1:J1"/>
    <mergeCell ref="G2:J2"/>
    <mergeCell ref="A1:B1"/>
    <mergeCell ref="A2:B2"/>
  </mergeCells>
  <phoneticPr fontId="0" type="noConversion"/>
  <pageMargins left="0.25" right="0.25" top="0.25" bottom="0.25" header="0.5" footer="0.5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2021-07-20T18:59:11Z</cp:lastPrinted>
  <dcterms:created xsi:type="dcterms:W3CDTF">2005-06-01T21:26:30Z</dcterms:created>
  <dcterms:modified xsi:type="dcterms:W3CDTF">2025-06-23T18:57:39Z</dcterms:modified>
</cp:coreProperties>
</file>