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ucker\Desktop\2026 WATER RATES\"/>
    </mc:Choice>
  </mc:AlternateContent>
  <xr:revisionPtr revIDLastSave="0" documentId="13_ncr:1_{E90647AE-6026-4C25-846C-149966500378}" xr6:coauthVersionLast="47" xr6:coauthVersionMax="47" xr10:uidLastSave="{00000000-0000-0000-0000-000000000000}"/>
  <bookViews>
    <workbookView xWindow="3150" yWindow="135" windowWidth="23400" windowHeight="11385" xr2:uid="{00000000-000D-0000-FFFF-FFFF00000000}"/>
  </bookViews>
  <sheets>
    <sheet name="A" sheetId="1" r:id="rId1"/>
  </sheets>
  <definedNames>
    <definedName name="_xlnm.Print_Area">A!$A$1:$R$66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F9" i="1"/>
  <c r="B36" i="1" l="1"/>
  <c r="D36" i="1"/>
  <c r="N36" i="1" l="1"/>
  <c r="M36" i="1"/>
  <c r="L36" i="1"/>
  <c r="K36" i="1"/>
  <c r="F36" i="1"/>
  <c r="E36" i="1"/>
  <c r="C36" i="1"/>
  <c r="O7" i="1" l="1"/>
  <c r="H15" i="1" l="1"/>
  <c r="P63" i="1"/>
  <c r="O63" i="1"/>
  <c r="R51" i="1"/>
  <c r="P51" i="1"/>
  <c r="O51" i="1"/>
  <c r="J51" i="1"/>
  <c r="H43" i="1"/>
  <c r="O39" i="1"/>
  <c r="I34" i="1"/>
  <c r="I32" i="1"/>
  <c r="P31" i="1"/>
  <c r="I28" i="1"/>
  <c r="G22" i="1"/>
  <c r="H16" i="1"/>
  <c r="J12" i="1"/>
  <c r="P11" i="1"/>
  <c r="R7" i="1"/>
  <c r="Q7" i="1"/>
  <c r="P7" i="1"/>
  <c r="J7" i="1"/>
  <c r="I7" i="1"/>
  <c r="H7" i="1"/>
  <c r="B66" i="1"/>
  <c r="B65" i="1"/>
  <c r="B64" i="1"/>
  <c r="B63" i="1"/>
  <c r="B62" i="1"/>
  <c r="B61" i="1"/>
  <c r="B60" i="1"/>
  <c r="B59" i="1"/>
  <c r="J59" i="1" s="1"/>
  <c r="B58" i="1"/>
  <c r="B57" i="1"/>
  <c r="B56" i="1"/>
  <c r="B55" i="1"/>
  <c r="R55" i="1" s="1"/>
  <c r="B54" i="1"/>
  <c r="B53" i="1"/>
  <c r="B52" i="1"/>
  <c r="B51" i="1"/>
  <c r="B50" i="1"/>
  <c r="B49" i="1"/>
  <c r="B48" i="1"/>
  <c r="B47" i="1"/>
  <c r="P47" i="1" s="1"/>
  <c r="B46" i="1"/>
  <c r="B45" i="1"/>
  <c r="B44" i="1"/>
  <c r="B43" i="1"/>
  <c r="Q43" i="1" s="1"/>
  <c r="B42" i="1"/>
  <c r="B41" i="1"/>
  <c r="B40" i="1"/>
  <c r="B39" i="1"/>
  <c r="B38" i="1"/>
  <c r="B37" i="1"/>
  <c r="Q36" i="1"/>
  <c r="B35" i="1"/>
  <c r="I35" i="1" s="1"/>
  <c r="B34" i="1"/>
  <c r="B33" i="1"/>
  <c r="B32" i="1"/>
  <c r="B31" i="1"/>
  <c r="B30" i="1"/>
  <c r="B29" i="1"/>
  <c r="B28" i="1"/>
  <c r="B27" i="1"/>
  <c r="B26" i="1"/>
  <c r="O26" i="1" s="1"/>
  <c r="B25" i="1"/>
  <c r="B24" i="1"/>
  <c r="B23" i="1"/>
  <c r="B22" i="1"/>
  <c r="B21" i="1"/>
  <c r="B20" i="1"/>
  <c r="B19" i="1"/>
  <c r="Q19" i="1" s="1"/>
  <c r="B18" i="1"/>
  <c r="G18" i="1" s="1"/>
  <c r="B17" i="1"/>
  <c r="B16" i="1"/>
  <c r="B15" i="1"/>
  <c r="B14" i="1"/>
  <c r="B13" i="1"/>
  <c r="B12" i="1"/>
  <c r="B11" i="1"/>
  <c r="I11" i="1" s="1"/>
  <c r="B10" i="1"/>
  <c r="B9" i="1"/>
  <c r="B8" i="1"/>
  <c r="O8" i="1" s="1"/>
  <c r="D30" i="1" l="1"/>
  <c r="K30" i="1"/>
  <c r="F30" i="1"/>
  <c r="L30" i="1"/>
  <c r="E30" i="1"/>
  <c r="M30" i="1"/>
  <c r="C30" i="1"/>
  <c r="N30" i="1"/>
  <c r="O20" i="1"/>
  <c r="K20" i="1"/>
  <c r="L20" i="1"/>
  <c r="M20" i="1"/>
  <c r="C20" i="1"/>
  <c r="N20" i="1"/>
  <c r="D20" i="1"/>
  <c r="F20" i="1"/>
  <c r="E20" i="1"/>
  <c r="I44" i="1"/>
  <c r="D44" i="1"/>
  <c r="K44" i="1"/>
  <c r="M44" i="1"/>
  <c r="N44" i="1"/>
  <c r="C44" i="1"/>
  <c r="L44" i="1"/>
  <c r="F44" i="1"/>
  <c r="E44" i="1"/>
  <c r="L21" i="1"/>
  <c r="K21" i="1"/>
  <c r="C21" i="1"/>
  <c r="N21" i="1"/>
  <c r="F21" i="1"/>
  <c r="M21" i="1"/>
  <c r="D21" i="1"/>
  <c r="E21" i="1"/>
  <c r="K57" i="1"/>
  <c r="L57" i="1"/>
  <c r="D57" i="1"/>
  <c r="N57" i="1"/>
  <c r="C57" i="1"/>
  <c r="F57" i="1"/>
  <c r="E57" i="1"/>
  <c r="M57" i="1"/>
  <c r="H35" i="1"/>
  <c r="P43" i="1"/>
  <c r="J55" i="1"/>
  <c r="L10" i="1"/>
  <c r="E10" i="1"/>
  <c r="N10" i="1"/>
  <c r="F10" i="1"/>
  <c r="C10" i="1"/>
  <c r="K10" i="1"/>
  <c r="D10" i="1"/>
  <c r="M10" i="1"/>
  <c r="R22" i="1"/>
  <c r="L22" i="1"/>
  <c r="E22" i="1"/>
  <c r="N22" i="1"/>
  <c r="F22" i="1"/>
  <c r="C22" i="1"/>
  <c r="M22" i="1"/>
  <c r="K22" i="1"/>
  <c r="D22" i="1"/>
  <c r="D34" i="1"/>
  <c r="L34" i="1"/>
  <c r="E34" i="1"/>
  <c r="N34" i="1"/>
  <c r="C34" i="1"/>
  <c r="F34" i="1"/>
  <c r="M34" i="1"/>
  <c r="K34" i="1"/>
  <c r="D46" i="1"/>
  <c r="L46" i="1"/>
  <c r="E46" i="1"/>
  <c r="N46" i="1"/>
  <c r="C46" i="1"/>
  <c r="K46" i="1"/>
  <c r="M46" i="1"/>
  <c r="F46" i="1"/>
  <c r="D58" i="1"/>
  <c r="L58" i="1"/>
  <c r="E58" i="1"/>
  <c r="N58" i="1"/>
  <c r="C58" i="1"/>
  <c r="F58" i="1"/>
  <c r="K58" i="1"/>
  <c r="M58" i="1"/>
  <c r="Q55" i="1"/>
  <c r="D18" i="1"/>
  <c r="K18" i="1"/>
  <c r="F18" i="1"/>
  <c r="E18" i="1"/>
  <c r="M18" i="1"/>
  <c r="N18" i="1"/>
  <c r="L18" i="1"/>
  <c r="C18" i="1"/>
  <c r="K54" i="1"/>
  <c r="F54" i="1"/>
  <c r="L54" i="1"/>
  <c r="E54" i="1"/>
  <c r="M54" i="1"/>
  <c r="C54" i="1"/>
  <c r="N54" i="1"/>
  <c r="D54" i="1"/>
  <c r="F19" i="1"/>
  <c r="K19" i="1"/>
  <c r="E19" i="1"/>
  <c r="M19" i="1"/>
  <c r="D19" i="1"/>
  <c r="L19" i="1"/>
  <c r="C19" i="1"/>
  <c r="N19" i="1"/>
  <c r="F43" i="1"/>
  <c r="K43" i="1"/>
  <c r="D43" i="1"/>
  <c r="E43" i="1"/>
  <c r="M43" i="1"/>
  <c r="L43" i="1"/>
  <c r="C43" i="1"/>
  <c r="N43" i="1"/>
  <c r="J43" i="1"/>
  <c r="I45" i="1"/>
  <c r="K45" i="1"/>
  <c r="D45" i="1"/>
  <c r="L45" i="1"/>
  <c r="N45" i="1"/>
  <c r="C45" i="1"/>
  <c r="M45" i="1"/>
  <c r="F45" i="1"/>
  <c r="E45" i="1"/>
  <c r="G35" i="1"/>
  <c r="D35" i="1"/>
  <c r="M35" i="1"/>
  <c r="L35" i="1"/>
  <c r="E35" i="1"/>
  <c r="F35" i="1"/>
  <c r="C35" i="1"/>
  <c r="K35" i="1"/>
  <c r="N35" i="1"/>
  <c r="M12" i="1"/>
  <c r="C12" i="1"/>
  <c r="D12" i="1"/>
  <c r="N12" i="1"/>
  <c r="K12" i="1"/>
  <c r="L12" i="1"/>
  <c r="F12" i="1"/>
  <c r="I48" i="1"/>
  <c r="L48" i="1"/>
  <c r="M48" i="1"/>
  <c r="E48" i="1"/>
  <c r="N48" i="1"/>
  <c r="F48" i="1"/>
  <c r="D48" i="1"/>
  <c r="C48" i="1"/>
  <c r="K48" i="1"/>
  <c r="P35" i="1"/>
  <c r="E13" i="1"/>
  <c r="M13" i="1"/>
  <c r="C13" i="1"/>
  <c r="N13" i="1"/>
  <c r="K13" i="1"/>
  <c r="D13" i="1"/>
  <c r="L13" i="1"/>
  <c r="F13" i="1"/>
  <c r="R37" i="1"/>
  <c r="E37" i="1"/>
  <c r="N37" i="1"/>
  <c r="M37" i="1"/>
  <c r="C37" i="1"/>
  <c r="F37" i="1"/>
  <c r="K37" i="1"/>
  <c r="L37" i="1"/>
  <c r="D37" i="1"/>
  <c r="M38" i="1"/>
  <c r="N38" i="1"/>
  <c r="C38" i="1"/>
  <c r="K38" i="1"/>
  <c r="E38" i="1"/>
  <c r="D38" i="1"/>
  <c r="F38" i="1"/>
  <c r="L38" i="1"/>
  <c r="M50" i="1"/>
  <c r="N50" i="1"/>
  <c r="C50" i="1"/>
  <c r="K50" i="1"/>
  <c r="D50" i="1"/>
  <c r="F50" i="1"/>
  <c r="E50" i="1"/>
  <c r="L50" i="1"/>
  <c r="M62" i="1"/>
  <c r="C62" i="1"/>
  <c r="N62" i="1"/>
  <c r="K62" i="1"/>
  <c r="D62" i="1"/>
  <c r="F62" i="1"/>
  <c r="L62" i="1"/>
  <c r="H11" i="1"/>
  <c r="R35" i="1"/>
  <c r="R47" i="1"/>
  <c r="F42" i="1"/>
  <c r="K42" i="1"/>
  <c r="L42" i="1"/>
  <c r="E42" i="1"/>
  <c r="M42" i="1"/>
  <c r="D42" i="1"/>
  <c r="N42" i="1"/>
  <c r="C42" i="1"/>
  <c r="I43" i="1"/>
  <c r="C33" i="1"/>
  <c r="K33" i="1"/>
  <c r="L33" i="1"/>
  <c r="N33" i="1"/>
  <c r="F33" i="1"/>
  <c r="D33" i="1"/>
  <c r="E33" i="1"/>
  <c r="M33" i="1"/>
  <c r="E23" i="1"/>
  <c r="L23" i="1"/>
  <c r="M23" i="1"/>
  <c r="D23" i="1"/>
  <c r="F23" i="1"/>
  <c r="K23" i="1"/>
  <c r="N23" i="1"/>
  <c r="C23" i="1"/>
  <c r="M59" i="1"/>
  <c r="L59" i="1"/>
  <c r="E59" i="1"/>
  <c r="F59" i="1"/>
  <c r="K59" i="1"/>
  <c r="C59" i="1"/>
  <c r="D59" i="1"/>
  <c r="N59" i="1"/>
  <c r="J35" i="1"/>
  <c r="I24" i="1"/>
  <c r="L24" i="1"/>
  <c r="E24" i="1"/>
  <c r="M24" i="1"/>
  <c r="C24" i="1"/>
  <c r="D24" i="1"/>
  <c r="F24" i="1"/>
  <c r="N24" i="1"/>
  <c r="K24" i="1"/>
  <c r="E25" i="1"/>
  <c r="C25" i="1"/>
  <c r="N25" i="1"/>
  <c r="M25" i="1"/>
  <c r="F25" i="1"/>
  <c r="K25" i="1"/>
  <c r="L25" i="1"/>
  <c r="D25" i="1"/>
  <c r="E61" i="1"/>
  <c r="M61" i="1"/>
  <c r="C61" i="1"/>
  <c r="N61" i="1"/>
  <c r="F61" i="1"/>
  <c r="K61" i="1"/>
  <c r="L61" i="1"/>
  <c r="D61" i="1"/>
  <c r="P24" i="1"/>
  <c r="I59" i="1"/>
  <c r="O14" i="1"/>
  <c r="C14" i="1"/>
  <c r="N14" i="1"/>
  <c r="F14" i="1"/>
  <c r="K14" i="1"/>
  <c r="E14" i="1"/>
  <c r="D14" i="1"/>
  <c r="L14" i="1"/>
  <c r="C27" i="1"/>
  <c r="N27" i="1"/>
  <c r="D27" i="1"/>
  <c r="K27" i="1"/>
  <c r="M27" i="1"/>
  <c r="L27" i="1"/>
  <c r="F27" i="1"/>
  <c r="E27" i="1"/>
  <c r="C39" i="1"/>
  <c r="N39" i="1"/>
  <c r="K39" i="1"/>
  <c r="D39" i="1"/>
  <c r="M39" i="1"/>
  <c r="L39" i="1"/>
  <c r="F39" i="1"/>
  <c r="E39" i="1"/>
  <c r="Q51" i="1"/>
  <c r="C51" i="1"/>
  <c r="N51" i="1"/>
  <c r="K51" i="1"/>
  <c r="D51" i="1"/>
  <c r="F51" i="1"/>
  <c r="E51" i="1"/>
  <c r="M51" i="1"/>
  <c r="L51" i="1"/>
  <c r="N63" i="1"/>
  <c r="C63" i="1"/>
  <c r="K63" i="1"/>
  <c r="D63" i="1"/>
  <c r="F63" i="1"/>
  <c r="L63" i="1"/>
  <c r="M63" i="1"/>
  <c r="G27" i="1"/>
  <c r="I39" i="1"/>
  <c r="G51" i="1"/>
  <c r="P59" i="1"/>
  <c r="E9" i="1"/>
  <c r="K9" i="1"/>
  <c r="L9" i="1"/>
  <c r="N9" i="1"/>
  <c r="D9" i="1"/>
  <c r="C9" i="1"/>
  <c r="M9" i="1"/>
  <c r="L11" i="1"/>
  <c r="E11" i="1"/>
  <c r="F11" i="1"/>
  <c r="D11" i="1"/>
  <c r="N11" i="1"/>
  <c r="K11" i="1"/>
  <c r="C11" i="1"/>
  <c r="E47" i="1"/>
  <c r="L47" i="1"/>
  <c r="M47" i="1"/>
  <c r="F47" i="1"/>
  <c r="N47" i="1"/>
  <c r="C47" i="1"/>
  <c r="K47" i="1"/>
  <c r="D47" i="1"/>
  <c r="G47" i="1"/>
  <c r="Q60" i="1"/>
  <c r="L60" i="1"/>
  <c r="M60" i="1"/>
  <c r="N60" i="1"/>
  <c r="E60" i="1"/>
  <c r="F60" i="1"/>
  <c r="D60" i="1"/>
  <c r="K60" i="1"/>
  <c r="C60" i="1"/>
  <c r="I23" i="1"/>
  <c r="H59" i="1"/>
  <c r="E49" i="1"/>
  <c r="C49" i="1"/>
  <c r="M49" i="1"/>
  <c r="N49" i="1"/>
  <c r="F49" i="1"/>
  <c r="K49" i="1"/>
  <c r="L49" i="1"/>
  <c r="D49" i="1"/>
  <c r="P8" i="1"/>
  <c r="Q35" i="1"/>
  <c r="Q47" i="1"/>
  <c r="M26" i="1"/>
  <c r="C26" i="1"/>
  <c r="N26" i="1"/>
  <c r="D26" i="1"/>
  <c r="K26" i="1"/>
  <c r="L26" i="1"/>
  <c r="F26" i="1"/>
  <c r="E26" i="1"/>
  <c r="F15" i="1"/>
  <c r="C15" i="1"/>
  <c r="N15" i="1"/>
  <c r="D15" i="1"/>
  <c r="K15" i="1"/>
  <c r="L15" i="1"/>
  <c r="E15" i="1"/>
  <c r="M15" i="1"/>
  <c r="O16" i="1"/>
  <c r="F16" i="1"/>
  <c r="N16" i="1"/>
  <c r="D16" i="1"/>
  <c r="L16" i="1"/>
  <c r="M16" i="1"/>
  <c r="E16" i="1"/>
  <c r="K16" i="1"/>
  <c r="C16" i="1"/>
  <c r="N28" i="1"/>
  <c r="F28" i="1"/>
  <c r="L28" i="1"/>
  <c r="M28" i="1"/>
  <c r="E28" i="1"/>
  <c r="K28" i="1"/>
  <c r="C28" i="1"/>
  <c r="D28" i="1"/>
  <c r="N40" i="1"/>
  <c r="C40" i="1"/>
  <c r="F40" i="1"/>
  <c r="D40" i="1"/>
  <c r="L40" i="1"/>
  <c r="M40" i="1"/>
  <c r="K40" i="1"/>
  <c r="E40" i="1"/>
  <c r="N52" i="1"/>
  <c r="C52" i="1"/>
  <c r="F52" i="1"/>
  <c r="D52" i="1"/>
  <c r="L52" i="1"/>
  <c r="M52" i="1"/>
  <c r="E52" i="1"/>
  <c r="K52" i="1"/>
  <c r="N64" i="1"/>
  <c r="C64" i="1"/>
  <c r="D64" i="1"/>
  <c r="L64" i="1"/>
  <c r="K64" i="1"/>
  <c r="M64" i="1"/>
  <c r="J11" i="1"/>
  <c r="H27" i="1"/>
  <c r="J39" i="1"/>
  <c r="H51" i="1"/>
  <c r="Q59" i="1"/>
  <c r="K66" i="1"/>
  <c r="L66" i="1"/>
  <c r="M66" i="1"/>
  <c r="D66" i="1"/>
  <c r="C66" i="1"/>
  <c r="N66" i="1"/>
  <c r="F31" i="1"/>
  <c r="D31" i="1"/>
  <c r="K31" i="1"/>
  <c r="E31" i="1"/>
  <c r="M31" i="1"/>
  <c r="L31" i="1"/>
  <c r="N31" i="1"/>
  <c r="C31" i="1"/>
  <c r="F55" i="1"/>
  <c r="K55" i="1"/>
  <c r="D55" i="1"/>
  <c r="E55" i="1"/>
  <c r="M55" i="1"/>
  <c r="N55" i="1"/>
  <c r="L55" i="1"/>
  <c r="C55" i="1"/>
  <c r="K32" i="1"/>
  <c r="M32" i="1"/>
  <c r="C32" i="1"/>
  <c r="N32" i="1"/>
  <c r="F32" i="1"/>
  <c r="E32" i="1"/>
  <c r="D32" i="1"/>
  <c r="L32" i="1"/>
  <c r="I56" i="1"/>
  <c r="K56" i="1"/>
  <c r="D56" i="1"/>
  <c r="M56" i="1"/>
  <c r="N56" i="1"/>
  <c r="L56" i="1"/>
  <c r="C56" i="1"/>
  <c r="F56" i="1"/>
  <c r="E56" i="1"/>
  <c r="D17" i="1"/>
  <c r="F17" i="1"/>
  <c r="L17" i="1"/>
  <c r="M17" i="1"/>
  <c r="N17" i="1"/>
  <c r="K17" i="1"/>
  <c r="C17" i="1"/>
  <c r="H29" i="1"/>
  <c r="D29" i="1"/>
  <c r="F29" i="1"/>
  <c r="L29" i="1"/>
  <c r="K29" i="1"/>
  <c r="C29" i="1"/>
  <c r="N29" i="1"/>
  <c r="E29" i="1"/>
  <c r="M29" i="1"/>
  <c r="F41" i="1"/>
  <c r="L41" i="1"/>
  <c r="N41" i="1"/>
  <c r="D41" i="1"/>
  <c r="M41" i="1"/>
  <c r="E41" i="1"/>
  <c r="K41" i="1"/>
  <c r="C41" i="1"/>
  <c r="F53" i="1"/>
  <c r="L53" i="1"/>
  <c r="M53" i="1"/>
  <c r="C53" i="1"/>
  <c r="E53" i="1"/>
  <c r="D53" i="1"/>
  <c r="N53" i="1"/>
  <c r="K53" i="1"/>
  <c r="L65" i="1"/>
  <c r="D65" i="1"/>
  <c r="N65" i="1"/>
  <c r="K65" i="1"/>
  <c r="M65" i="1"/>
  <c r="C65" i="1"/>
  <c r="O11" i="1"/>
  <c r="H13" i="1"/>
  <c r="I16" i="1"/>
  <c r="H22" i="1"/>
  <c r="Q24" i="1"/>
  <c r="I13" i="1"/>
  <c r="I22" i="1"/>
  <c r="R24" i="1"/>
  <c r="O30" i="1"/>
  <c r="Q39" i="1"/>
  <c r="G63" i="1"/>
  <c r="R41" i="1"/>
  <c r="H49" i="1"/>
  <c r="R57" i="1"/>
  <c r="O65" i="1"/>
  <c r="G8" i="1"/>
  <c r="J14" i="1"/>
  <c r="R30" i="1"/>
  <c r="Q53" i="1"/>
  <c r="R10" i="1"/>
  <c r="J18" i="1"/>
  <c r="I8" i="1"/>
  <c r="H31" i="1"/>
  <c r="I38" i="1"/>
  <c r="H47" i="1"/>
  <c r="R53" i="1"/>
  <c r="Q63" i="1"/>
  <c r="J8" i="1"/>
  <c r="R11" i="1"/>
  <c r="P15" i="1"/>
  <c r="O27" i="1"/>
  <c r="O31" i="1"/>
  <c r="O35" i="1"/>
  <c r="H39" i="1"/>
  <c r="O43" i="1"/>
  <c r="O47" i="1"/>
  <c r="I51" i="1"/>
  <c r="I55" i="1"/>
  <c r="O59" i="1"/>
  <c r="R63" i="1"/>
  <c r="J61" i="1"/>
  <c r="G14" i="1"/>
  <c r="P16" i="1"/>
  <c r="Q22" i="1"/>
  <c r="Q30" i="1"/>
  <c r="Q37" i="1"/>
  <c r="J45" i="1"/>
  <c r="Q48" i="1"/>
  <c r="Q9" i="1"/>
  <c r="G12" i="1"/>
  <c r="G16" i="1"/>
  <c r="Q21" i="1"/>
  <c r="J24" i="1"/>
  <c r="G28" i="1"/>
  <c r="J33" i="1"/>
  <c r="P26" i="1"/>
  <c r="H26" i="1"/>
  <c r="Q26" i="1"/>
  <c r="R42" i="1"/>
  <c r="J42" i="1"/>
  <c r="P42" i="1"/>
  <c r="H42" i="1"/>
  <c r="O42" i="1"/>
  <c r="G42" i="1"/>
  <c r="I9" i="1"/>
  <c r="J10" i="1"/>
  <c r="Q42" i="1"/>
  <c r="I50" i="1"/>
  <c r="G57" i="1"/>
  <c r="Q12" i="1"/>
  <c r="I12" i="1"/>
  <c r="P12" i="1"/>
  <c r="H12" i="1"/>
  <c r="O12" i="1"/>
  <c r="I20" i="1"/>
  <c r="R36" i="1"/>
  <c r="J36" i="1"/>
  <c r="P36" i="1"/>
  <c r="H36" i="1"/>
  <c r="O36" i="1"/>
  <c r="G36" i="1"/>
  <c r="R60" i="1"/>
  <c r="J60" i="1"/>
  <c r="P60" i="1"/>
  <c r="H60" i="1"/>
  <c r="O60" i="1"/>
  <c r="G60" i="1"/>
  <c r="O13" i="1"/>
  <c r="R21" i="1"/>
  <c r="J21" i="1"/>
  <c r="P21" i="1"/>
  <c r="H21" i="1"/>
  <c r="O21" i="1"/>
  <c r="G21" i="1"/>
  <c r="O37" i="1"/>
  <c r="H45" i="1"/>
  <c r="O53" i="1"/>
  <c r="O18" i="1"/>
  <c r="R20" i="1"/>
  <c r="I26" i="1"/>
  <c r="O33" i="1"/>
  <c r="I42" i="1"/>
  <c r="Q14" i="1"/>
  <c r="I14" i="1"/>
  <c r="P14" i="1"/>
  <c r="H14" i="1"/>
  <c r="J22" i="1"/>
  <c r="P30" i="1"/>
  <c r="H30" i="1"/>
  <c r="G30" i="1"/>
  <c r="R38" i="1"/>
  <c r="J38" i="1"/>
  <c r="P38" i="1"/>
  <c r="H38" i="1"/>
  <c r="O38" i="1"/>
  <c r="G38" i="1"/>
  <c r="R46" i="1"/>
  <c r="J46" i="1"/>
  <c r="P46" i="1"/>
  <c r="H46" i="1"/>
  <c r="O46" i="1"/>
  <c r="G46" i="1"/>
  <c r="I46" i="1"/>
  <c r="R54" i="1"/>
  <c r="J54" i="1"/>
  <c r="P54" i="1"/>
  <c r="H54" i="1"/>
  <c r="O54" i="1"/>
  <c r="G54" i="1"/>
  <c r="R62" i="1"/>
  <c r="J62" i="1"/>
  <c r="P62" i="1"/>
  <c r="H62" i="1"/>
  <c r="O62" i="1"/>
  <c r="G62" i="1"/>
  <c r="I62" i="1"/>
  <c r="P13" i="1"/>
  <c r="R14" i="1"/>
  <c r="P18" i="1"/>
  <c r="G20" i="1"/>
  <c r="I21" i="1"/>
  <c r="J26" i="1"/>
  <c r="O28" i="1"/>
  <c r="P29" i="1"/>
  <c r="P33" i="1"/>
  <c r="I36" i="1"/>
  <c r="J37" i="1"/>
  <c r="H41" i="1"/>
  <c r="Q45" i="1"/>
  <c r="O49" i="1"/>
  <c r="Q50" i="1"/>
  <c r="I53" i="1"/>
  <c r="Q54" i="1"/>
  <c r="O61" i="1"/>
  <c r="Q65" i="1"/>
  <c r="Q15" i="1"/>
  <c r="G15" i="1"/>
  <c r="O15" i="1"/>
  <c r="R15" i="1"/>
  <c r="R23" i="1"/>
  <c r="J23" i="1"/>
  <c r="P23" i="1"/>
  <c r="H23" i="1"/>
  <c r="O23" i="1"/>
  <c r="G23" i="1"/>
  <c r="R31" i="1"/>
  <c r="Q31" i="1"/>
  <c r="J31" i="1"/>
  <c r="I31" i="1"/>
  <c r="G31" i="1"/>
  <c r="P39" i="1"/>
  <c r="I47" i="1"/>
  <c r="P55" i="1"/>
  <c r="O55" i="1"/>
  <c r="I63" i="1"/>
  <c r="H63" i="1"/>
  <c r="O9" i="1"/>
  <c r="O10" i="1"/>
  <c r="R12" i="1"/>
  <c r="Q13" i="1"/>
  <c r="I15" i="1"/>
  <c r="Q18" i="1"/>
  <c r="H20" i="1"/>
  <c r="O22" i="1"/>
  <c r="Q23" i="1"/>
  <c r="G25" i="1"/>
  <c r="Q28" i="1"/>
  <c r="I30" i="1"/>
  <c r="Q33" i="1"/>
  <c r="Q38" i="1"/>
  <c r="R39" i="1"/>
  <c r="I41" i="1"/>
  <c r="Q44" i="1"/>
  <c r="R45" i="1"/>
  <c r="J47" i="1"/>
  <c r="P49" i="1"/>
  <c r="I52" i="1"/>
  <c r="J53" i="1"/>
  <c r="G55" i="1"/>
  <c r="O57" i="1"/>
  <c r="P61" i="1"/>
  <c r="J63" i="1"/>
  <c r="R65" i="1"/>
  <c r="R8" i="1"/>
  <c r="H8" i="1"/>
  <c r="R16" i="1"/>
  <c r="J16" i="1"/>
  <c r="Q16" i="1"/>
  <c r="O24" i="1"/>
  <c r="G24" i="1"/>
  <c r="R32" i="1"/>
  <c r="J32" i="1"/>
  <c r="P32" i="1"/>
  <c r="H32" i="1"/>
  <c r="O32" i="1"/>
  <c r="G32" i="1"/>
  <c r="R40" i="1"/>
  <c r="J40" i="1"/>
  <c r="P40" i="1"/>
  <c r="H40" i="1"/>
  <c r="O40" i="1"/>
  <c r="G40" i="1"/>
  <c r="Q40" i="1"/>
  <c r="R48" i="1"/>
  <c r="J48" i="1"/>
  <c r="P48" i="1"/>
  <c r="H48" i="1"/>
  <c r="O48" i="1"/>
  <c r="G48" i="1"/>
  <c r="R56" i="1"/>
  <c r="J56" i="1"/>
  <c r="P56" i="1"/>
  <c r="H56" i="1"/>
  <c r="O56" i="1"/>
  <c r="G56" i="1"/>
  <c r="Q56" i="1"/>
  <c r="R64" i="1"/>
  <c r="J64" i="1"/>
  <c r="P64" i="1"/>
  <c r="H64" i="1"/>
  <c r="O64" i="1"/>
  <c r="G64" i="1"/>
  <c r="I64" i="1"/>
  <c r="Q8" i="1"/>
  <c r="P9" i="1"/>
  <c r="G13" i="1"/>
  <c r="R13" i="1"/>
  <c r="J15" i="1"/>
  <c r="Q17" i="1"/>
  <c r="R18" i="1"/>
  <c r="J20" i="1"/>
  <c r="P22" i="1"/>
  <c r="H24" i="1"/>
  <c r="G29" i="1"/>
  <c r="J30" i="1"/>
  <c r="Q32" i="1"/>
  <c r="R33" i="1"/>
  <c r="P37" i="1"/>
  <c r="G39" i="1"/>
  <c r="I40" i="1"/>
  <c r="J41" i="1"/>
  <c r="G45" i="1"/>
  <c r="Q49" i="1"/>
  <c r="P53" i="1"/>
  <c r="H55" i="1"/>
  <c r="Q61" i="1"/>
  <c r="Q64" i="1"/>
  <c r="I66" i="1"/>
  <c r="I25" i="1"/>
  <c r="R25" i="1"/>
  <c r="J25" i="1"/>
  <c r="Q25" i="1"/>
  <c r="H25" i="1"/>
  <c r="O25" i="1"/>
  <c r="G33" i="1"/>
  <c r="R49" i="1"/>
  <c r="I58" i="1"/>
  <c r="G65" i="1"/>
  <c r="H9" i="1"/>
  <c r="R9" i="1"/>
  <c r="J9" i="1"/>
  <c r="G9" i="1"/>
  <c r="Q57" i="1"/>
  <c r="P57" i="1"/>
  <c r="H10" i="1"/>
  <c r="Q10" i="1"/>
  <c r="I10" i="1"/>
  <c r="P10" i="1"/>
  <c r="G10" i="1"/>
  <c r="R66" i="1"/>
  <c r="J66" i="1"/>
  <c r="P66" i="1"/>
  <c r="H66" i="1"/>
  <c r="O66" i="1"/>
  <c r="G66" i="1"/>
  <c r="I18" i="1"/>
  <c r="R26" i="1"/>
  <c r="O41" i="1"/>
  <c r="J13" i="1"/>
  <c r="I17" i="1"/>
  <c r="P20" i="1"/>
  <c r="P25" i="1"/>
  <c r="J28" i="1"/>
  <c r="I33" i="1"/>
  <c r="G37" i="1"/>
  <c r="P41" i="1"/>
  <c r="Q52" i="1"/>
  <c r="I54" i="1"/>
  <c r="H57" i="1"/>
  <c r="I61" i="1"/>
  <c r="Q66" i="1"/>
  <c r="J49" i="1"/>
  <c r="H18" i="1"/>
  <c r="R50" i="1"/>
  <c r="J50" i="1"/>
  <c r="P50" i="1"/>
  <c r="H50" i="1"/>
  <c r="O50" i="1"/>
  <c r="G50" i="1"/>
  <c r="H33" i="1"/>
  <c r="G49" i="1"/>
  <c r="R44" i="1"/>
  <c r="J44" i="1"/>
  <c r="P44" i="1"/>
  <c r="H44" i="1"/>
  <c r="O44" i="1"/>
  <c r="G44" i="1"/>
  <c r="Q20" i="1"/>
  <c r="G26" i="1"/>
  <c r="H37" i="1"/>
  <c r="O45" i="1"/>
  <c r="Q46" i="1"/>
  <c r="I49" i="1"/>
  <c r="G53" i="1"/>
  <c r="I57" i="1"/>
  <c r="R17" i="1"/>
  <c r="J17" i="1"/>
  <c r="P17" i="1"/>
  <c r="H17" i="1"/>
  <c r="O17" i="1"/>
  <c r="G17" i="1"/>
  <c r="Q41" i="1"/>
  <c r="J65" i="1"/>
  <c r="I65" i="1"/>
  <c r="R34" i="1"/>
  <c r="J34" i="1"/>
  <c r="P34" i="1"/>
  <c r="H34" i="1"/>
  <c r="O34" i="1"/>
  <c r="G34" i="1"/>
  <c r="R58" i="1"/>
  <c r="J58" i="1"/>
  <c r="P58" i="1"/>
  <c r="H58" i="1"/>
  <c r="O58" i="1"/>
  <c r="G58" i="1"/>
  <c r="Q58" i="1"/>
  <c r="H65" i="1"/>
  <c r="P28" i="1"/>
  <c r="H28" i="1"/>
  <c r="R28" i="1"/>
  <c r="R52" i="1"/>
  <c r="J52" i="1"/>
  <c r="P52" i="1"/>
  <c r="H52" i="1"/>
  <c r="O52" i="1"/>
  <c r="G52" i="1"/>
  <c r="R29" i="1"/>
  <c r="J29" i="1"/>
  <c r="Q29" i="1"/>
  <c r="I29" i="1"/>
  <c r="H61" i="1"/>
  <c r="R61" i="1"/>
  <c r="G61" i="1"/>
  <c r="O29" i="1"/>
  <c r="Q34" i="1"/>
  <c r="I37" i="1"/>
  <c r="G41" i="1"/>
  <c r="P45" i="1"/>
  <c r="H53" i="1"/>
  <c r="J57" i="1"/>
  <c r="I60" i="1"/>
  <c r="Q62" i="1"/>
  <c r="P65" i="1"/>
  <c r="R19" i="1"/>
  <c r="J19" i="1"/>
  <c r="P19" i="1"/>
  <c r="H19" i="1"/>
  <c r="O19" i="1"/>
  <c r="G19" i="1"/>
  <c r="R27" i="1"/>
  <c r="J27" i="1"/>
  <c r="Q27" i="1"/>
  <c r="I27" i="1"/>
  <c r="G11" i="1"/>
  <c r="Q11" i="1"/>
  <c r="I19" i="1"/>
  <c r="P27" i="1"/>
  <c r="G43" i="1"/>
  <c r="R43" i="1"/>
  <c r="G59" i="1"/>
  <c r="R59" i="1"/>
</calcChain>
</file>

<file path=xl/sharedStrings.xml><?xml version="1.0" encoding="utf-8"?>
<sst xmlns="http://schemas.openxmlformats.org/spreadsheetml/2006/main" count="31" uniqueCount="14">
  <si>
    <t>5/8"</t>
  </si>
  <si>
    <t>1"</t>
  </si>
  <si>
    <t>1.5"</t>
  </si>
  <si>
    <t>2"</t>
  </si>
  <si>
    <t>COMMERCIAL</t>
  </si>
  <si>
    <t>Sewer per 100</t>
  </si>
  <si>
    <t>Base Fee</t>
  </si>
  <si>
    <t>In City Rate</t>
  </si>
  <si>
    <t>Water per 100</t>
  </si>
  <si>
    <t>Out of City Rate</t>
  </si>
  <si>
    <t>KGAL</t>
  </si>
  <si>
    <t>CCF</t>
  </si>
  <si>
    <t>1K=1000 gallons</t>
  </si>
  <si>
    <t>July 1,2026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</si>
</sst>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0.00000"/>
  </numFmts>
  <fonts count="1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3.5"/>
      <name val="Arial"/>
      <family val="2"/>
    </font>
    <font>
      <sz val="13.5"/>
      <color indexed="10"/>
      <name val="Arial"/>
      <family val="2"/>
    </font>
    <font>
      <b/>
      <sz val="13.5"/>
      <color indexed="10"/>
      <name val="Arial"/>
      <family val="2"/>
    </font>
    <font>
      <b/>
      <sz val="13.5"/>
      <name val="Arial"/>
      <family val="2"/>
    </font>
    <font>
      <b/>
      <sz val="13.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Dashed">
        <color rgb="FF00B05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6" xfId="0" applyFont="1" applyBorder="1"/>
    <xf numFmtId="0" fontId="8" fillId="0" borderId="6" xfId="0" applyFont="1" applyBorder="1"/>
    <xf numFmtId="0" fontId="7" fillId="0" borderId="0" xfId="0" applyFont="1"/>
    <xf numFmtId="0" fontId="7" fillId="0" borderId="0" xfId="0" applyFont="1" applyBorder="1"/>
    <xf numFmtId="0" fontId="10" fillId="0" borderId="7" xfId="0" applyFont="1" applyBorder="1"/>
    <xf numFmtId="0" fontId="10" fillId="0" borderId="0" xfId="0" applyFont="1" applyBorder="1"/>
    <xf numFmtId="0" fontId="10" fillId="0" borderId="0" xfId="0" applyFont="1"/>
    <xf numFmtId="0" fontId="7" fillId="0" borderId="8" xfId="0" applyFont="1" applyBorder="1"/>
    <xf numFmtId="0" fontId="5" fillId="0" borderId="12" xfId="0" applyFont="1" applyBorder="1"/>
    <xf numFmtId="2" fontId="5" fillId="0" borderId="14" xfId="0" applyNumberFormat="1" applyFont="1" applyBorder="1"/>
    <xf numFmtId="2" fontId="5" fillId="0" borderId="1" xfId="0" applyNumberFormat="1" applyFont="1" applyBorder="1"/>
    <xf numFmtId="0" fontId="10" fillId="2" borderId="0" xfId="0" applyFont="1" applyFill="1" applyBorder="1"/>
    <xf numFmtId="2" fontId="10" fillId="2" borderId="9" xfId="0" applyNumberFormat="1" applyFont="1" applyFill="1" applyBorder="1"/>
    <xf numFmtId="2" fontId="5" fillId="0" borderId="15" xfId="0" applyNumberFormat="1" applyFont="1" applyBorder="1"/>
    <xf numFmtId="2" fontId="5" fillId="0" borderId="5" xfId="0" applyNumberFormat="1" applyFont="1" applyBorder="1"/>
    <xf numFmtId="166" fontId="5" fillId="0" borderId="17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2" borderId="15" xfId="0" applyNumberFormat="1" applyFont="1" applyFill="1" applyBorder="1" applyAlignment="1">
      <alignment horizontal="right"/>
    </xf>
    <xf numFmtId="2" fontId="5" fillId="3" borderId="13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2" fontId="5" fillId="3" borderId="4" xfId="0" applyNumberFormat="1" applyFont="1" applyFill="1" applyBorder="1"/>
    <xf numFmtId="2" fontId="5" fillId="3" borderId="3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2" fontId="10" fillId="0" borderId="0" xfId="0" applyNumberFormat="1" applyFont="1"/>
    <xf numFmtId="2" fontId="1" fillId="0" borderId="0" xfId="0" applyNumberFormat="1" applyFont="1"/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2" borderId="15" xfId="0" applyNumberFormat="1" applyFont="1" applyFill="1" applyBorder="1" applyAlignment="1">
      <alignment horizontal="center"/>
    </xf>
    <xf numFmtId="2" fontId="6" fillId="2" borderId="14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2" fontId="10" fillId="0" borderId="20" xfId="0" applyNumberFormat="1" applyFont="1" applyBorder="1" applyAlignment="1"/>
    <xf numFmtId="2" fontId="10" fillId="2" borderId="20" xfId="0" applyNumberFormat="1" applyFont="1" applyFill="1" applyBorder="1" applyAlignment="1">
      <alignment horizontal="center"/>
    </xf>
    <xf numFmtId="2" fontId="10" fillId="0" borderId="20" xfId="0" applyNumberFormat="1" applyFont="1" applyBorder="1" applyAlignment="1">
      <alignment horizontal="right"/>
    </xf>
    <xf numFmtId="165" fontId="9" fillId="0" borderId="24" xfId="0" applyNumberFormat="1" applyFont="1" applyBorder="1"/>
    <xf numFmtId="0" fontId="8" fillId="0" borderId="25" xfId="0" applyFont="1" applyBorder="1"/>
    <xf numFmtId="0" fontId="9" fillId="2" borderId="23" xfId="0" applyFont="1" applyFill="1" applyBorder="1"/>
    <xf numFmtId="0" fontId="9" fillId="2" borderId="24" xfId="0" applyFont="1" applyFill="1" applyBorder="1"/>
    <xf numFmtId="165" fontId="9" fillId="2" borderId="24" xfId="0" applyNumberFormat="1" applyFont="1" applyFill="1" applyBorder="1"/>
    <xf numFmtId="2" fontId="10" fillId="2" borderId="25" xfId="0" applyNumberFormat="1" applyFont="1" applyFill="1" applyBorder="1"/>
    <xf numFmtId="165" fontId="9" fillId="0" borderId="24" xfId="0" applyNumberFormat="1" applyFont="1" applyBorder="1" applyAlignment="1">
      <alignment horizontal="right"/>
    </xf>
    <xf numFmtId="2" fontId="7" fillId="0" borderId="25" xfId="0" applyNumberFormat="1" applyFont="1" applyBorder="1" applyAlignment="1">
      <alignment horizontal="right"/>
    </xf>
    <xf numFmtId="165" fontId="11" fillId="2" borderId="24" xfId="0" applyNumberFormat="1" applyFont="1" applyFill="1" applyBorder="1" applyAlignment="1">
      <alignment horizontal="right"/>
    </xf>
    <xf numFmtId="0" fontId="10" fillId="2" borderId="25" xfId="0" applyFont="1" applyFill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9" fillId="2" borderId="23" xfId="0" applyNumberFormat="1" applyFont="1" applyFill="1" applyBorder="1" applyAlignment="1">
      <alignment horizontal="right"/>
    </xf>
    <xf numFmtId="2" fontId="9" fillId="2" borderId="24" xfId="0" applyNumberFormat="1" applyFont="1" applyFill="1" applyBorder="1" applyAlignment="1">
      <alignment horizontal="right"/>
    </xf>
    <xf numFmtId="0" fontId="3" fillId="0" borderId="16" xfId="0" applyFont="1" applyBorder="1" applyAlignment="1"/>
    <xf numFmtId="2" fontId="9" fillId="0" borderId="23" xfId="0" applyNumberFormat="1" applyFont="1" applyBorder="1" applyAlignment="1"/>
    <xf numFmtId="0" fontId="7" fillId="0" borderId="24" xfId="0" applyFont="1" applyBorder="1" applyAlignment="1"/>
    <xf numFmtId="2" fontId="9" fillId="0" borderId="23" xfId="0" applyNumberFormat="1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6" xfId="0" applyBorder="1" applyAlignment="1">
      <alignment horizontal="center" vertical="top"/>
    </xf>
    <xf numFmtId="164" fontId="3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R67"/>
  <sheetViews>
    <sheetView tabSelected="1" workbookViewId="0">
      <selection activeCell="T10" sqref="T10"/>
    </sheetView>
  </sheetViews>
  <sheetFormatPr defaultColWidth="9.7109375" defaultRowHeight="12.75" x14ac:dyDescent="0.2"/>
  <cols>
    <col min="1" max="1" width="7.7109375" style="1" customWidth="1"/>
    <col min="2" max="2" width="13" style="1" bestFit="1" customWidth="1"/>
    <col min="3" max="3" width="10.7109375" style="1" customWidth="1"/>
    <col min="4" max="5" width="9.85546875" style="1" bestFit="1" customWidth="1"/>
    <col min="6" max="6" width="9.85546875" style="1" customWidth="1"/>
    <col min="7" max="7" width="11.85546875" style="1" customWidth="1"/>
    <col min="8" max="10" width="9.85546875" style="1" bestFit="1" customWidth="1"/>
    <col min="11" max="11" width="10.28515625" style="31" customWidth="1"/>
    <col min="12" max="12" width="9.85546875" style="1" bestFit="1" customWidth="1"/>
    <col min="13" max="13" width="10.42578125" style="1" customWidth="1"/>
    <col min="14" max="14" width="9.85546875" style="1" bestFit="1" customWidth="1"/>
    <col min="15" max="15" width="10.7109375" style="1" customWidth="1"/>
    <col min="16" max="18" width="9.85546875" style="1" bestFit="1" customWidth="1"/>
  </cols>
  <sheetData>
    <row r="1" spans="1:18" ht="15" customHeight="1" x14ac:dyDescent="0.25">
      <c r="A1" s="64" t="s">
        <v>13</v>
      </c>
      <c r="B1" s="65"/>
      <c r="C1" s="61" t="s">
        <v>7</v>
      </c>
      <c r="D1" s="62"/>
      <c r="E1" s="62"/>
      <c r="F1" s="62"/>
      <c r="G1" s="62"/>
      <c r="H1" s="62"/>
      <c r="I1" s="62"/>
      <c r="J1" s="62"/>
      <c r="K1" s="61" t="s">
        <v>9</v>
      </c>
      <c r="L1" s="62"/>
      <c r="M1" s="62"/>
      <c r="N1" s="62"/>
      <c r="O1" s="62"/>
      <c r="P1" s="62"/>
      <c r="Q1" s="62"/>
      <c r="R1" s="62"/>
    </row>
    <row r="2" spans="1:18" ht="17.25" customHeight="1" thickBot="1" x14ac:dyDescent="0.3">
      <c r="A2" s="56" t="s">
        <v>4</v>
      </c>
      <c r="B2" s="56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s="7" customFormat="1" ht="18.600000000000001" customHeight="1" thickTop="1" thickBot="1" x14ac:dyDescent="0.3">
      <c r="A3" s="5"/>
      <c r="B3" s="6"/>
      <c r="C3" s="57" t="s">
        <v>8</v>
      </c>
      <c r="D3" s="58"/>
      <c r="E3" s="42">
        <v>3.54</v>
      </c>
      <c r="F3" s="43"/>
      <c r="G3" s="44" t="s">
        <v>5</v>
      </c>
      <c r="H3" s="45"/>
      <c r="I3" s="46">
        <v>5.38</v>
      </c>
      <c r="J3" s="47"/>
      <c r="K3" s="59" t="s">
        <v>8</v>
      </c>
      <c r="L3" s="60"/>
      <c r="M3" s="48">
        <v>6.02</v>
      </c>
      <c r="N3" s="49"/>
      <c r="O3" s="54" t="s">
        <v>5</v>
      </c>
      <c r="P3" s="55"/>
      <c r="Q3" s="50">
        <v>9.18</v>
      </c>
      <c r="R3" s="51"/>
    </row>
    <row r="4" spans="1:18" s="7" customFormat="1" ht="18.600000000000001" customHeight="1" thickTop="1" thickBot="1" x14ac:dyDescent="0.3">
      <c r="B4" s="8"/>
      <c r="C4" s="9" t="s">
        <v>6</v>
      </c>
      <c r="D4" s="10"/>
      <c r="E4" s="11"/>
      <c r="F4" s="12"/>
      <c r="G4" s="16" t="s">
        <v>6</v>
      </c>
      <c r="H4" s="16"/>
      <c r="I4" s="16"/>
      <c r="J4" s="17"/>
      <c r="K4" s="30" t="s">
        <v>6</v>
      </c>
      <c r="L4" s="11"/>
      <c r="M4" s="11"/>
      <c r="N4" s="12"/>
      <c r="O4" s="16" t="s">
        <v>6</v>
      </c>
      <c r="P4" s="16"/>
      <c r="Q4" s="16"/>
      <c r="R4" s="17"/>
    </row>
    <row r="5" spans="1:18" s="7" customFormat="1" ht="18.600000000000001" customHeight="1" thickTop="1" thickBot="1" x14ac:dyDescent="0.3">
      <c r="A5" s="52" t="s">
        <v>12</v>
      </c>
      <c r="B5" s="53"/>
      <c r="C5" s="39">
        <v>10.37</v>
      </c>
      <c r="D5" s="39">
        <v>17.309999999999999</v>
      </c>
      <c r="E5" s="39">
        <v>25.94</v>
      </c>
      <c r="F5" s="39">
        <v>41.48</v>
      </c>
      <c r="G5" s="40">
        <v>10.37</v>
      </c>
      <c r="H5" s="40">
        <v>10.37</v>
      </c>
      <c r="I5" s="40">
        <v>10.37</v>
      </c>
      <c r="J5" s="40">
        <v>16.59</v>
      </c>
      <c r="K5" s="41">
        <v>17.63</v>
      </c>
      <c r="L5" s="41">
        <v>29.42</v>
      </c>
      <c r="M5" s="41">
        <v>44.08</v>
      </c>
      <c r="N5" s="41">
        <v>70.53</v>
      </c>
      <c r="O5" s="40">
        <v>17.63</v>
      </c>
      <c r="P5" s="40">
        <v>17.63</v>
      </c>
      <c r="Q5" s="40">
        <v>17.63</v>
      </c>
      <c r="R5" s="40">
        <v>28.2</v>
      </c>
    </row>
    <row r="6" spans="1:18" s="2" customFormat="1" ht="19.5" customHeight="1" thickTop="1" x14ac:dyDescent="0.3">
      <c r="A6" s="3" t="s">
        <v>10</v>
      </c>
      <c r="B6" s="4" t="s">
        <v>11</v>
      </c>
      <c r="C6" s="32" t="s">
        <v>0</v>
      </c>
      <c r="D6" s="33" t="s">
        <v>1</v>
      </c>
      <c r="E6" s="33" t="s">
        <v>2</v>
      </c>
      <c r="F6" s="34" t="s">
        <v>3</v>
      </c>
      <c r="G6" s="35" t="s">
        <v>0</v>
      </c>
      <c r="H6" s="36" t="s">
        <v>1</v>
      </c>
      <c r="I6" s="36" t="s">
        <v>2</v>
      </c>
      <c r="J6" s="37" t="s">
        <v>3</v>
      </c>
      <c r="K6" s="38" t="s">
        <v>0</v>
      </c>
      <c r="L6" s="33" t="s">
        <v>1</v>
      </c>
      <c r="M6" s="33" t="s">
        <v>2</v>
      </c>
      <c r="N6" s="34" t="s">
        <v>3</v>
      </c>
      <c r="O6" s="35" t="s">
        <v>0</v>
      </c>
      <c r="P6" s="36" t="s">
        <v>1</v>
      </c>
      <c r="Q6" s="36" t="s">
        <v>2</v>
      </c>
      <c r="R6" s="36" t="s">
        <v>3</v>
      </c>
    </row>
    <row r="7" spans="1:18" s="2" customFormat="1" ht="19.5" customHeight="1" x14ac:dyDescent="0.25">
      <c r="A7" s="13">
        <v>1</v>
      </c>
      <c r="B7" s="20">
        <v>1.3368100000000001</v>
      </c>
      <c r="C7" s="18">
        <v>10.37</v>
      </c>
      <c r="D7" s="14">
        <v>17.309999999999999</v>
      </c>
      <c r="E7" s="14">
        <v>25.94</v>
      </c>
      <c r="F7" s="22">
        <v>41.48</v>
      </c>
      <c r="G7" s="24">
        <v>17.559999999999999</v>
      </c>
      <c r="H7" s="24">
        <f>(H5+(B7*I3))</f>
        <v>17.562037799999999</v>
      </c>
      <c r="I7" s="24">
        <f>(I5+(B7*I3))</f>
        <v>17.562037799999999</v>
      </c>
      <c r="J7" s="24">
        <f>(J5+(B7*I3))</f>
        <v>23.782037800000001</v>
      </c>
      <c r="K7" s="25">
        <v>17.63</v>
      </c>
      <c r="L7" s="26">
        <v>29.42</v>
      </c>
      <c r="M7" s="26">
        <v>44.08</v>
      </c>
      <c r="N7" s="27">
        <v>70.53</v>
      </c>
      <c r="O7" s="24">
        <f>(O5+(B7*Q3))</f>
        <v>29.901915799999998</v>
      </c>
      <c r="P7" s="24">
        <f>(P5+(B7*Q3))</f>
        <v>29.901915799999998</v>
      </c>
      <c r="Q7" s="24">
        <f>(Q5+(B7*Q3))</f>
        <v>29.901915799999998</v>
      </c>
      <c r="R7" s="24">
        <f>(R5+(B7*Q3))</f>
        <v>40.471915799999998</v>
      </c>
    </row>
    <row r="8" spans="1:18" s="2" customFormat="1" ht="19.5" customHeight="1" x14ac:dyDescent="0.25">
      <c r="A8" s="13">
        <v>2</v>
      </c>
      <c r="B8" s="21">
        <f>A8*B7</f>
        <v>2.6736200000000001</v>
      </c>
      <c r="C8" s="19">
        <v>10.37</v>
      </c>
      <c r="D8" s="15">
        <v>17.309999999999999</v>
      </c>
      <c r="E8" s="15">
        <v>25.94</v>
      </c>
      <c r="F8" s="22">
        <v>41.48</v>
      </c>
      <c r="G8" s="24">
        <f>(G5+(B8*I3))</f>
        <v>24.7540756</v>
      </c>
      <c r="H8" s="24">
        <f>(H5+(B8*I3))</f>
        <v>24.7540756</v>
      </c>
      <c r="I8" s="24">
        <f>(I5+(B8*I3))</f>
        <v>24.7540756</v>
      </c>
      <c r="J8" s="24">
        <f>(J5+(B8*I3))</f>
        <v>30.974075599999999</v>
      </c>
      <c r="K8" s="28">
        <v>17.63</v>
      </c>
      <c r="L8" s="29">
        <v>29.42</v>
      </c>
      <c r="M8" s="29">
        <v>44.08</v>
      </c>
      <c r="N8" s="27">
        <v>70.53</v>
      </c>
      <c r="O8" s="24">
        <f>(O5+(B8*Q3))</f>
        <v>42.1738316</v>
      </c>
      <c r="P8" s="24">
        <f>(P5+(B8*Q3))</f>
        <v>42.1738316</v>
      </c>
      <c r="Q8" s="24">
        <f>(Q5+(B8*Q3))</f>
        <v>42.1738316</v>
      </c>
      <c r="R8" s="24">
        <f>(R5+(B8*Q3))</f>
        <v>52.7438316</v>
      </c>
    </row>
    <row r="9" spans="1:18" s="2" customFormat="1" ht="19.5" customHeight="1" x14ac:dyDescent="0.25">
      <c r="A9" s="13">
        <v>3</v>
      </c>
      <c r="B9" s="21">
        <f>A9*B7</f>
        <v>4.0104300000000004</v>
      </c>
      <c r="C9" s="19">
        <f>C5+(B9-3)*E3</f>
        <v>13.946922200000001</v>
      </c>
      <c r="D9" s="19">
        <f>D5+(B9-3)*E3</f>
        <v>20.886922200000001</v>
      </c>
      <c r="E9" s="15">
        <f>E5+(B9-3)*E3</f>
        <v>29.516922200000003</v>
      </c>
      <c r="F9" s="23">
        <f>F5+(B9-3)*E3</f>
        <v>45.056922199999995</v>
      </c>
      <c r="G9" s="24">
        <f>(G5+(B9*I3))</f>
        <v>31.946113400000002</v>
      </c>
      <c r="H9" s="24">
        <f>(H5+(B9*I3))</f>
        <v>31.946113400000002</v>
      </c>
      <c r="I9" s="24">
        <f>(I5+(B9*I3))</f>
        <v>31.946113400000002</v>
      </c>
      <c r="J9" s="24">
        <f>(J5+(B9*I3))</f>
        <v>38.1661134</v>
      </c>
      <c r="K9" s="19">
        <f>K5+(B9-3)*M3</f>
        <v>23.7127886</v>
      </c>
      <c r="L9" s="19">
        <f>L5+(B9-3)*M3</f>
        <v>35.502788600000002</v>
      </c>
      <c r="M9" s="19">
        <f>M5+(B9-3)*M3</f>
        <v>50.162788599999999</v>
      </c>
      <c r="N9" s="19">
        <f>N5+(B9-3)*M3</f>
        <v>76.612788600000002</v>
      </c>
      <c r="O9" s="24">
        <f>(O5+(B9*Q3))</f>
        <v>54.445747400000002</v>
      </c>
      <c r="P9" s="24">
        <f>(P5+(B9*Q3))</f>
        <v>54.445747400000002</v>
      </c>
      <c r="Q9" s="24">
        <f>(Q5+(B9*Q3))</f>
        <v>54.445747400000002</v>
      </c>
      <c r="R9" s="24">
        <f>(R5+(B9*Q3))</f>
        <v>65.015747399999995</v>
      </c>
    </row>
    <row r="10" spans="1:18" s="2" customFormat="1" ht="19.5" customHeight="1" x14ac:dyDescent="0.25">
      <c r="A10" s="13">
        <v>4</v>
      </c>
      <c r="B10" s="21">
        <f>A10*B7</f>
        <v>5.3472400000000002</v>
      </c>
      <c r="C10" s="19">
        <f>C5+(B10-3)*E3</f>
        <v>18.679229599999999</v>
      </c>
      <c r="D10" s="19">
        <f>D5+(B10-3)*E3</f>
        <v>25.619229599999997</v>
      </c>
      <c r="E10" s="15">
        <f>E5+(B10-3)*E3</f>
        <v>34.2492296</v>
      </c>
      <c r="F10" s="23">
        <f>F5+(B10-3)*E3</f>
        <v>49.789229599999999</v>
      </c>
      <c r="G10" s="24">
        <f>(G5+(B10*I3))</f>
        <v>39.138151200000003</v>
      </c>
      <c r="H10" s="24">
        <f>(H5+(B10*I3))</f>
        <v>39.138151200000003</v>
      </c>
      <c r="I10" s="24">
        <f>(I5+(B10*I3))</f>
        <v>39.138151200000003</v>
      </c>
      <c r="J10" s="24">
        <f>(J5+(B10*I3))</f>
        <v>45.358151200000002</v>
      </c>
      <c r="K10" s="19">
        <f>K5+(B10-3)*M3</f>
        <v>31.760384799999997</v>
      </c>
      <c r="L10" s="19">
        <f>L5+(B10-3)*M3</f>
        <v>43.550384800000003</v>
      </c>
      <c r="M10" s="19">
        <f>M5+(B10-3)*M3</f>
        <v>58.2103848</v>
      </c>
      <c r="N10" s="19">
        <f>N5+(B10-3)*M3</f>
        <v>84.660384800000003</v>
      </c>
      <c r="O10" s="24">
        <f>(O5+(B10*Q3))</f>
        <v>66.717663200000004</v>
      </c>
      <c r="P10" s="24">
        <f>(P5+(B10*Q3))</f>
        <v>66.717663200000004</v>
      </c>
      <c r="Q10" s="24">
        <f>(Q5+(B10*Q3))</f>
        <v>66.717663200000004</v>
      </c>
      <c r="R10" s="24">
        <f>(R5+(B10*Q3))</f>
        <v>77.287663199999997</v>
      </c>
    </row>
    <row r="11" spans="1:18" s="2" customFormat="1" ht="19.5" customHeight="1" x14ac:dyDescent="0.25">
      <c r="A11" s="13">
        <v>5</v>
      </c>
      <c r="B11" s="21">
        <f>A11*B7</f>
        <v>6.68405</v>
      </c>
      <c r="C11" s="19">
        <f>C5+(B11-3)*E3</f>
        <v>23.411536999999999</v>
      </c>
      <c r="D11" s="19">
        <f>D5+(B11-3)*E3</f>
        <v>30.351537</v>
      </c>
      <c r="E11" s="15">
        <f>E5+(B11-3)*E3</f>
        <v>38.981537000000003</v>
      </c>
      <c r="F11" s="23">
        <f>F5+(B11-3)*E3</f>
        <v>54.521536999999995</v>
      </c>
      <c r="G11" s="24">
        <f>(G5+(B11*I3))</f>
        <v>46.330188999999997</v>
      </c>
      <c r="H11" s="24">
        <f>(H5+(B11*I3))</f>
        <v>46.330188999999997</v>
      </c>
      <c r="I11" s="24">
        <f>(I5+(B11*I3))</f>
        <v>46.330188999999997</v>
      </c>
      <c r="J11" s="24">
        <f>(J5+(B11*I3))</f>
        <v>52.550189000000003</v>
      </c>
      <c r="K11" s="19">
        <f>K5+(B11-3)*M3</f>
        <v>39.807980999999998</v>
      </c>
      <c r="L11" s="19">
        <f>L5+(B11-3)*M3</f>
        <v>51.597981000000004</v>
      </c>
      <c r="M11" s="19">
        <v>66.260000000000005</v>
      </c>
      <c r="N11" s="19">
        <f>N5+(B11-3)*M3</f>
        <v>92.707981000000004</v>
      </c>
      <c r="O11" s="24">
        <f>(O5+(B11*Q3))</f>
        <v>78.989578999999992</v>
      </c>
      <c r="P11" s="24">
        <f>(P5+(B11*Q3))</f>
        <v>78.989578999999992</v>
      </c>
      <c r="Q11" s="24">
        <f>(Q5+(B11*Q3))</f>
        <v>78.989578999999992</v>
      </c>
      <c r="R11" s="24">
        <f>(R5+(B11*Q3))</f>
        <v>89.559578999999999</v>
      </c>
    </row>
    <row r="12" spans="1:18" s="2" customFormat="1" ht="19.5" customHeight="1" x14ac:dyDescent="0.25">
      <c r="A12" s="13">
        <v>6</v>
      </c>
      <c r="B12" s="21">
        <f>A12*B7</f>
        <v>8.0208600000000008</v>
      </c>
      <c r="C12" s="19">
        <f>C5+(B12-3)*E3</f>
        <v>28.143844399999999</v>
      </c>
      <c r="D12" s="19">
        <f>D5+(B12-3)*E3</f>
        <v>35.083844400000004</v>
      </c>
      <c r="E12" s="15">
        <v>43.71</v>
      </c>
      <c r="F12" s="23">
        <f>F5+(B12-3)*E3</f>
        <v>59.253844399999998</v>
      </c>
      <c r="G12" s="24">
        <f>(G5+(B12*I3))</f>
        <v>53.522226799999999</v>
      </c>
      <c r="H12" s="24">
        <f>(H5+(B12*I3))</f>
        <v>53.522226799999999</v>
      </c>
      <c r="I12" s="24">
        <f>(I5+(B12*I3))</f>
        <v>53.522226799999999</v>
      </c>
      <c r="J12" s="24">
        <f>(J5+(B12*I3))</f>
        <v>59.742226799999997</v>
      </c>
      <c r="K12" s="19">
        <f>K5+(B12-3)*M3</f>
        <v>47.855577199999999</v>
      </c>
      <c r="L12" s="19">
        <f>L5+(B12-3)*M3</f>
        <v>59.645577200000005</v>
      </c>
      <c r="M12" s="19">
        <f>M5+(B12-3)*M3</f>
        <v>74.305577200000002</v>
      </c>
      <c r="N12" s="19">
        <f>N5+(B12-3)*M3</f>
        <v>100.7555772</v>
      </c>
      <c r="O12" s="24">
        <f>(O5+(B12*Q3))</f>
        <v>91.261494799999994</v>
      </c>
      <c r="P12" s="24">
        <f>(P5+(B12*Q3))</f>
        <v>91.261494799999994</v>
      </c>
      <c r="Q12" s="24">
        <f>(Q5+(B12*Q3))</f>
        <v>91.261494799999994</v>
      </c>
      <c r="R12" s="24">
        <f>(R5+(B12*Q3))</f>
        <v>101.8314948</v>
      </c>
    </row>
    <row r="13" spans="1:18" s="2" customFormat="1" ht="19.5" customHeight="1" x14ac:dyDescent="0.25">
      <c r="A13" s="13">
        <v>7</v>
      </c>
      <c r="B13" s="21">
        <f>A13*B7</f>
        <v>9.3576700000000006</v>
      </c>
      <c r="C13" s="19">
        <f>C5+(B13-3)*E3</f>
        <v>32.876151800000002</v>
      </c>
      <c r="D13" s="19">
        <f>D5+(B13-3)*E3</f>
        <v>39.8161518</v>
      </c>
      <c r="E13" s="15">
        <f>E5+(B13-3)*E3</f>
        <v>48.446151800000003</v>
      </c>
      <c r="F13" s="23">
        <f>F5+(B13-3)*E3</f>
        <v>63.986151800000002</v>
      </c>
      <c r="G13" s="24">
        <f>(G5+(B13*I3))</f>
        <v>60.7142646</v>
      </c>
      <c r="H13" s="24">
        <f>(H5+(B13*I3))</f>
        <v>60.7142646</v>
      </c>
      <c r="I13" s="24">
        <f>(I5+(B13*I3))</f>
        <v>60.7142646</v>
      </c>
      <c r="J13" s="24">
        <f>(J5+(B13*I3))</f>
        <v>66.934264600000006</v>
      </c>
      <c r="K13" s="19">
        <f>K5+(B13-3)*M3</f>
        <v>55.9031734</v>
      </c>
      <c r="L13" s="19">
        <f>L5+(B13-3)*M3</f>
        <v>67.693173400000006</v>
      </c>
      <c r="M13" s="19">
        <f>M5+(B13-3)*M3</f>
        <v>82.353173400000003</v>
      </c>
      <c r="N13" s="19">
        <f>N5+(B13-3)*M3</f>
        <v>108.80317339999999</v>
      </c>
      <c r="O13" s="24">
        <f>(O5+(B13*Q3))</f>
        <v>103.5334106</v>
      </c>
      <c r="P13" s="24">
        <f>(P5+(B13*Q3))</f>
        <v>103.5334106</v>
      </c>
      <c r="Q13" s="24">
        <f>(Q5+(B13*Q3))</f>
        <v>103.5334106</v>
      </c>
      <c r="R13" s="24">
        <f>(R5+(B13*Q3))</f>
        <v>114.1034106</v>
      </c>
    </row>
    <row r="14" spans="1:18" s="2" customFormat="1" ht="19.5" customHeight="1" x14ac:dyDescent="0.25">
      <c r="A14" s="13">
        <v>8</v>
      </c>
      <c r="B14" s="21">
        <f>A14*B7</f>
        <v>10.69448</v>
      </c>
      <c r="C14" s="19">
        <f>C5+(B14-3)*E3</f>
        <v>37.608459199999999</v>
      </c>
      <c r="D14" s="19">
        <f>D5+(B14-3)*E3</f>
        <v>44.548459199999996</v>
      </c>
      <c r="E14" s="15">
        <f>E5+(B14-3)*E3</f>
        <v>53.178459200000006</v>
      </c>
      <c r="F14" s="23">
        <f>F5+(B14-3)*E3</f>
        <v>68.718459199999998</v>
      </c>
      <c r="G14" s="24">
        <f>(G5+(B14*I3))</f>
        <v>67.906302400000001</v>
      </c>
      <c r="H14" s="24">
        <f>(H5+(B14*I3))</f>
        <v>67.906302400000001</v>
      </c>
      <c r="I14" s="24">
        <f>(I5+(B14*I3))</f>
        <v>67.906302400000001</v>
      </c>
      <c r="J14" s="24">
        <f>(J5+(B14*I3))</f>
        <v>74.1263024</v>
      </c>
      <c r="K14" s="19">
        <f>K5+(B14-3)*M3</f>
        <v>63.950769600000001</v>
      </c>
      <c r="L14" s="19">
        <f>L5+(B14-3)*M3</f>
        <v>75.740769599999993</v>
      </c>
      <c r="M14" s="19">
        <f>M5+(B14-3)*M3</f>
        <v>90.40076959999999</v>
      </c>
      <c r="N14" s="19">
        <f>N5+(B14-3)*M3</f>
        <v>116.85076960000001</v>
      </c>
      <c r="O14" s="24">
        <f>(O5+(B14*Q3))</f>
        <v>115.8053264</v>
      </c>
      <c r="P14" s="24">
        <f>(P5+(B14*Q3))</f>
        <v>115.8053264</v>
      </c>
      <c r="Q14" s="24">
        <f>(Q5+(B14*Q3))</f>
        <v>115.8053264</v>
      </c>
      <c r="R14" s="24">
        <f>(R5+(B14*Q3))</f>
        <v>126.37532640000001</v>
      </c>
    </row>
    <row r="15" spans="1:18" s="2" customFormat="1" ht="19.5" customHeight="1" x14ac:dyDescent="0.25">
      <c r="A15" s="13">
        <v>9</v>
      </c>
      <c r="B15" s="21">
        <f>A15*B7</f>
        <v>12.03129</v>
      </c>
      <c r="C15" s="19">
        <f>C5+(B15-3)*E3</f>
        <v>42.340766600000002</v>
      </c>
      <c r="D15" s="19">
        <f>D5+(B15-3)*E3</f>
        <v>49.2807666</v>
      </c>
      <c r="E15" s="15">
        <f>E5+(B15-3)*E3</f>
        <v>57.910766600000002</v>
      </c>
      <c r="F15" s="23">
        <f>F5+(B15-3)*E3</f>
        <v>73.450766599999994</v>
      </c>
      <c r="G15" s="24">
        <f>(G5+(B15*I3))</f>
        <v>75.09834020000001</v>
      </c>
      <c r="H15" s="24">
        <f>(H5+(B15*I3))</f>
        <v>75.09834020000001</v>
      </c>
      <c r="I15" s="24">
        <f>(I5+(B15*I3))</f>
        <v>75.09834020000001</v>
      </c>
      <c r="J15" s="24">
        <f>(J5+(B15*I3))</f>
        <v>81.318340200000009</v>
      </c>
      <c r="K15" s="19">
        <f>K5+(B15-3)*M3</f>
        <v>71.998365800000002</v>
      </c>
      <c r="L15" s="19">
        <f>L5+(B15-3)*M3</f>
        <v>83.788365800000008</v>
      </c>
      <c r="M15" s="19">
        <f>M5+(B15-3)*M3</f>
        <v>98.448365800000005</v>
      </c>
      <c r="N15" s="19">
        <f>N5+(B15-3)*M3</f>
        <v>124.89836579999999</v>
      </c>
      <c r="O15" s="24">
        <f>(O5+(B15*Q3))</f>
        <v>128.0772422</v>
      </c>
      <c r="P15" s="24">
        <f>(P5+(B15*Q3))</f>
        <v>128.0772422</v>
      </c>
      <c r="Q15" s="24">
        <f>(Q5+(B15*Q3))</f>
        <v>128.0772422</v>
      </c>
      <c r="R15" s="24">
        <f>(R5+(B15*Q3))</f>
        <v>138.64724219999999</v>
      </c>
    </row>
    <row r="16" spans="1:18" s="2" customFormat="1" ht="19.5" customHeight="1" x14ac:dyDescent="0.25">
      <c r="A16" s="13">
        <v>10</v>
      </c>
      <c r="B16" s="21">
        <f>A16*B7</f>
        <v>13.3681</v>
      </c>
      <c r="C16" s="19">
        <f>C5+(B16-3)*E3</f>
        <v>47.073073999999998</v>
      </c>
      <c r="D16" s="19">
        <f>D5+(B16-3)*E3</f>
        <v>54.013074000000003</v>
      </c>
      <c r="E16" s="15">
        <f>E5+(B16-3)*E3</f>
        <v>62.643073999999999</v>
      </c>
      <c r="F16" s="23">
        <f>F5+(B16-3)*E3</f>
        <v>78.183074000000005</v>
      </c>
      <c r="G16" s="24">
        <f>(G5+(B16*I3))</f>
        <v>82.290378000000004</v>
      </c>
      <c r="H16" s="24">
        <f>(H5+(B16*I3))</f>
        <v>82.290378000000004</v>
      </c>
      <c r="I16" s="24">
        <f>(I5+(B16*I3))</f>
        <v>82.290378000000004</v>
      </c>
      <c r="J16" s="24">
        <f>(J5+(B16*I3))</f>
        <v>88.510378000000003</v>
      </c>
      <c r="K16" s="19">
        <f>K5+(B16-3)*M3</f>
        <v>80.045961999999989</v>
      </c>
      <c r="L16" s="19">
        <f>L5+(B16-3)*M3</f>
        <v>91.835961999999995</v>
      </c>
      <c r="M16" s="19">
        <f>M5+(B16-3)*M3</f>
        <v>106.49596199999999</v>
      </c>
      <c r="N16" s="19">
        <f>N5+(B16-3)*M3</f>
        <v>132.94596200000001</v>
      </c>
      <c r="O16" s="24">
        <f>(O5+(B16*Q3))</f>
        <v>140.34915799999999</v>
      </c>
      <c r="P16" s="24">
        <f>(P5+(B16*Q3))</f>
        <v>140.34915799999999</v>
      </c>
      <c r="Q16" s="24">
        <f>(Q5+(B16*Q3))</f>
        <v>140.34915799999999</v>
      </c>
      <c r="R16" s="24">
        <f>(R5+(B16*Q3))</f>
        <v>150.91915799999998</v>
      </c>
    </row>
    <row r="17" spans="1:18" s="2" customFormat="1" ht="19.5" customHeight="1" x14ac:dyDescent="0.25">
      <c r="A17" s="13">
        <v>11</v>
      </c>
      <c r="B17" s="21">
        <f>A17*B7</f>
        <v>14.70491</v>
      </c>
      <c r="C17" s="19">
        <f>C5+(B17-3)*E3</f>
        <v>51.805381399999995</v>
      </c>
      <c r="D17" s="19">
        <f>D5+(B17-3)*E3</f>
        <v>58.745381399999999</v>
      </c>
      <c r="E17" s="15">
        <v>67.38</v>
      </c>
      <c r="F17" s="23">
        <f>F5+(B17-3)*E3</f>
        <v>82.915381400000001</v>
      </c>
      <c r="G17" s="24">
        <f>(G5+(B17*I3))</f>
        <v>89.482415799999998</v>
      </c>
      <c r="H17" s="24">
        <f>(H5+(B17*I3))</f>
        <v>89.482415799999998</v>
      </c>
      <c r="I17" s="24">
        <f>(I5+(B17*I3))</f>
        <v>89.482415799999998</v>
      </c>
      <c r="J17" s="24">
        <f>(J5+(B17*I3))</f>
        <v>95.702415799999997</v>
      </c>
      <c r="K17" s="19">
        <f>K5+(B17-3)*M3</f>
        <v>88.09355819999999</v>
      </c>
      <c r="L17" s="19">
        <f>L5+(B17-3)*M3</f>
        <v>99.883558199999996</v>
      </c>
      <c r="M17" s="19">
        <f>M5+(B17-3)*M3</f>
        <v>114.54355819999999</v>
      </c>
      <c r="N17" s="19">
        <f>N5+(B17-3)*M3</f>
        <v>140.9935582</v>
      </c>
      <c r="O17" s="24">
        <f>(O5+(B17*Q3))</f>
        <v>152.62107379999998</v>
      </c>
      <c r="P17" s="24">
        <f>(P5+(B17*Q3))</f>
        <v>152.62107379999998</v>
      </c>
      <c r="Q17" s="24">
        <f>(Q5+(B17*Q3))</f>
        <v>152.62107379999998</v>
      </c>
      <c r="R17" s="24">
        <f>(R5+(B17*Q3))</f>
        <v>163.19107379999997</v>
      </c>
    </row>
    <row r="18" spans="1:18" s="2" customFormat="1" ht="19.5" customHeight="1" x14ac:dyDescent="0.25">
      <c r="A18" s="13">
        <v>12</v>
      </c>
      <c r="B18" s="21">
        <f>A18*B7</f>
        <v>16.041720000000002</v>
      </c>
      <c r="C18" s="19">
        <f>C5+(B18-3)*E3</f>
        <v>56.537688800000005</v>
      </c>
      <c r="D18" s="19">
        <f>D5+(B18-3)*E3</f>
        <v>63.47768880000001</v>
      </c>
      <c r="E18" s="15">
        <f>E5+(B18-3)*E3</f>
        <v>72.107688800000005</v>
      </c>
      <c r="F18" s="23">
        <f>F5+(B18-3)*E3</f>
        <v>87.647688799999997</v>
      </c>
      <c r="G18" s="24">
        <f>(G5+(B18*I3))</f>
        <v>96.674453600000007</v>
      </c>
      <c r="H18" s="24">
        <f>(H5+(B18*I3))</f>
        <v>96.674453600000007</v>
      </c>
      <c r="I18" s="24">
        <f>(I5+(B18*I3))</f>
        <v>96.674453600000007</v>
      </c>
      <c r="J18" s="24">
        <f>(J5+(B18*I3))</f>
        <v>102.89445360000001</v>
      </c>
      <c r="K18" s="19">
        <f>K5+(B18-3)*M3</f>
        <v>96.141154400000005</v>
      </c>
      <c r="L18" s="19">
        <f>L5+(B18-3)*M3</f>
        <v>107.93115440000001</v>
      </c>
      <c r="M18" s="19">
        <f>M5+(B18-3)*M3</f>
        <v>122.59115440000001</v>
      </c>
      <c r="N18" s="19">
        <f>N5+(B18-3)*M3</f>
        <v>149.04115440000001</v>
      </c>
      <c r="O18" s="24">
        <f>(O5+(B18*Q3))</f>
        <v>164.89298959999999</v>
      </c>
      <c r="P18" s="24">
        <f>(P5+(B18*Q3))</f>
        <v>164.89298959999999</v>
      </c>
      <c r="Q18" s="24">
        <f>(Q5+(B18*Q3))</f>
        <v>164.89298959999999</v>
      </c>
      <c r="R18" s="24">
        <f>(R5+(B18*Q3))</f>
        <v>175.46298959999999</v>
      </c>
    </row>
    <row r="19" spans="1:18" s="2" customFormat="1" ht="19.5" customHeight="1" x14ac:dyDescent="0.25">
      <c r="A19" s="13">
        <v>13</v>
      </c>
      <c r="B19" s="21">
        <f>A19*B7</f>
        <v>17.378530000000001</v>
      </c>
      <c r="C19" s="19">
        <f>C5+(B19-3)*E3</f>
        <v>61.269996200000001</v>
      </c>
      <c r="D19" s="19">
        <f>D5+(B19-3)*E3</f>
        <v>68.209996200000006</v>
      </c>
      <c r="E19" s="15">
        <f>E5+(B19-3)*E3</f>
        <v>76.839996200000002</v>
      </c>
      <c r="F19" s="23">
        <f>F5+(B19-3)*E3</f>
        <v>92.379996199999994</v>
      </c>
      <c r="G19" s="24">
        <f>(G5+(B19*I3))</f>
        <v>103.86649140000002</v>
      </c>
      <c r="H19" s="24">
        <f>(H5+(B19*I3))</f>
        <v>103.86649140000002</v>
      </c>
      <c r="I19" s="24">
        <f>(I5+(B19*I3))</f>
        <v>103.86649140000002</v>
      </c>
      <c r="J19" s="24">
        <f>(J5+(B19*I3))</f>
        <v>110.08649140000001</v>
      </c>
      <c r="K19" s="19">
        <f>K5+(B19-3)*M3</f>
        <v>104.18875059999999</v>
      </c>
      <c r="L19" s="19">
        <f>L5+(B19-3)*M3</f>
        <v>115.9787506</v>
      </c>
      <c r="M19" s="19">
        <f>M5+(B19-3)*M3</f>
        <v>130.63875059999998</v>
      </c>
      <c r="N19" s="19">
        <f>N5+(B19-3)*M3</f>
        <v>157.0887506</v>
      </c>
      <c r="O19" s="24">
        <f>(O5+(B19*Q3))</f>
        <v>177.16490540000001</v>
      </c>
      <c r="P19" s="24">
        <f>(P5+(B19*Q3))</f>
        <v>177.16490540000001</v>
      </c>
      <c r="Q19" s="24">
        <f>(Q5+(B19*Q3))</f>
        <v>177.16490540000001</v>
      </c>
      <c r="R19" s="24">
        <f>(R5+(B19*Q3))</f>
        <v>187.7349054</v>
      </c>
    </row>
    <row r="20" spans="1:18" s="2" customFormat="1" ht="19.5" customHeight="1" x14ac:dyDescent="0.25">
      <c r="A20" s="13">
        <v>14</v>
      </c>
      <c r="B20" s="21">
        <f>A20*B7</f>
        <v>18.715340000000001</v>
      </c>
      <c r="C20" s="19">
        <f>C5+(B20-3)*E3</f>
        <v>66.002303600000005</v>
      </c>
      <c r="D20" s="19">
        <f>D5+(B20-3)*E3</f>
        <v>72.942303600000002</v>
      </c>
      <c r="E20" s="15">
        <f>E5+(B20-3)*E3</f>
        <v>81.572303600000012</v>
      </c>
      <c r="F20" s="23">
        <f>F5+(B20-3)*E3</f>
        <v>97.112303600000004</v>
      </c>
      <c r="G20" s="24">
        <f>(G5+(B20*I3))</f>
        <v>111.05852920000001</v>
      </c>
      <c r="H20" s="24">
        <f>(H5+(B20*I3))</f>
        <v>111.05852920000001</v>
      </c>
      <c r="I20" s="24">
        <f>(I5+(B20*I3))</f>
        <v>111.05852920000001</v>
      </c>
      <c r="J20" s="24">
        <f>(J5+(B20*I3))</f>
        <v>117.27852920000001</v>
      </c>
      <c r="K20" s="19">
        <f>K5+(B20-3)*M3</f>
        <v>112.23634679999999</v>
      </c>
      <c r="L20" s="19">
        <f>L5+(B20-3)*M3</f>
        <v>124.0263468</v>
      </c>
      <c r="M20" s="19">
        <f>M5+(B20-3)*M3</f>
        <v>138.6863468</v>
      </c>
      <c r="N20" s="19">
        <f>N5+(B20-3)*M3</f>
        <v>165.13634680000001</v>
      </c>
      <c r="O20" s="24">
        <f>(O5+(B20*Q3))</f>
        <v>189.4368212</v>
      </c>
      <c r="P20" s="24">
        <f>(P5+(B20*Q3))</f>
        <v>189.4368212</v>
      </c>
      <c r="Q20" s="24">
        <f>(Q5+(B20*Q3))</f>
        <v>189.4368212</v>
      </c>
      <c r="R20" s="24">
        <f>(R5+(B20*Q3))</f>
        <v>200.00682119999999</v>
      </c>
    </row>
    <row r="21" spans="1:18" s="2" customFormat="1" ht="19.5" customHeight="1" x14ac:dyDescent="0.25">
      <c r="A21" s="13">
        <v>15</v>
      </c>
      <c r="B21" s="21">
        <f>A21*B7</f>
        <v>20.052150000000001</v>
      </c>
      <c r="C21" s="19">
        <f>C5+(B21-3)*E3</f>
        <v>70.734611000000001</v>
      </c>
      <c r="D21" s="19">
        <f>D5+(B21-3)*E3</f>
        <v>77.674610999999999</v>
      </c>
      <c r="E21" s="15">
        <f>E5+(B21-3)*E3</f>
        <v>86.304611000000008</v>
      </c>
      <c r="F21" s="23">
        <f>F5+(B21-3)*E3</f>
        <v>101.844611</v>
      </c>
      <c r="G21" s="24">
        <f>(G5+(B21*I3))</f>
        <v>118.250567</v>
      </c>
      <c r="H21" s="24">
        <f>(H5+(B21*I3))</f>
        <v>118.250567</v>
      </c>
      <c r="I21" s="24">
        <f>(I5+(B21*I3))</f>
        <v>118.250567</v>
      </c>
      <c r="J21" s="24">
        <f>(J5+(B21*I3))</f>
        <v>124.470567</v>
      </c>
      <c r="K21" s="19">
        <f>K5+(B21-3)*M3</f>
        <v>120.28394299999999</v>
      </c>
      <c r="L21" s="19">
        <f>L5+(B21-3)*M3</f>
        <v>132.07394299999999</v>
      </c>
      <c r="M21" s="19">
        <f>M5+(B21-3)*M3</f>
        <v>146.73394300000001</v>
      </c>
      <c r="N21" s="19">
        <f>N5+(B21-3)*M3</f>
        <v>173.183943</v>
      </c>
      <c r="O21" s="24">
        <f>(O5+(B21*Q3))</f>
        <v>201.70873699999999</v>
      </c>
      <c r="P21" s="24">
        <f>(P5+(B21*Q3))</f>
        <v>201.70873699999999</v>
      </c>
      <c r="Q21" s="24">
        <f>(Q5+(B21*Q3))</f>
        <v>201.70873699999999</v>
      </c>
      <c r="R21" s="24">
        <f>(R5+(B21*Q3))</f>
        <v>212.27873699999998</v>
      </c>
    </row>
    <row r="22" spans="1:18" s="2" customFormat="1" ht="19.5" customHeight="1" x14ac:dyDescent="0.25">
      <c r="A22" s="13">
        <v>16</v>
      </c>
      <c r="B22" s="21">
        <f>A22*B7</f>
        <v>21.388960000000001</v>
      </c>
      <c r="C22" s="19">
        <f>C5+(B22-3)*E3</f>
        <v>75.466918400000012</v>
      </c>
      <c r="D22" s="19">
        <f>D5+(B22-3)*E3</f>
        <v>82.406918400000009</v>
      </c>
      <c r="E22" s="15">
        <f>E5+(B22-3)*E3</f>
        <v>91.036918400000005</v>
      </c>
      <c r="F22" s="23">
        <f>F5+(B22-3)*E3</f>
        <v>106.57691840000001</v>
      </c>
      <c r="G22" s="24">
        <f>(G5+(B22*I3))</f>
        <v>125.44260480000001</v>
      </c>
      <c r="H22" s="24">
        <f>(H5+(B22*I3))</f>
        <v>125.44260480000001</v>
      </c>
      <c r="I22" s="24">
        <f>(I5+(B22*I3))</f>
        <v>125.44260480000001</v>
      </c>
      <c r="J22" s="24">
        <f>(J5+(B22*I3))</f>
        <v>131.6626048</v>
      </c>
      <c r="K22" s="19">
        <f>K5+(B22-3)*M3</f>
        <v>128.33153920000001</v>
      </c>
      <c r="L22" s="19">
        <f>L5+(B22-3)*M3</f>
        <v>140.1215392</v>
      </c>
      <c r="M22" s="19">
        <f>M5+(B22-3)*M3</f>
        <v>154.7815392</v>
      </c>
      <c r="N22" s="19">
        <f>N5+(B22-3)*M3</f>
        <v>181.23153919999999</v>
      </c>
      <c r="O22" s="24">
        <f>(O5+(B22*Q3))</f>
        <v>213.9806528</v>
      </c>
      <c r="P22" s="24">
        <f>(P5+(B22*Q3))</f>
        <v>213.9806528</v>
      </c>
      <c r="Q22" s="24">
        <f>(Q5+(B22*Q3))</f>
        <v>213.9806528</v>
      </c>
      <c r="R22" s="24">
        <f>(R5+(B22*Q3))</f>
        <v>224.55065279999999</v>
      </c>
    </row>
    <row r="23" spans="1:18" s="2" customFormat="1" ht="19.5" customHeight="1" x14ac:dyDescent="0.25">
      <c r="A23" s="13">
        <v>17</v>
      </c>
      <c r="B23" s="21">
        <f>A23*B7</f>
        <v>22.725770000000001</v>
      </c>
      <c r="C23" s="19">
        <f>C5+(B23-3)*E3</f>
        <v>80.199225800000008</v>
      </c>
      <c r="D23" s="19">
        <f>D5+(B23-3)*E3</f>
        <v>87.139225800000006</v>
      </c>
      <c r="E23" s="15">
        <f>E5+(B23-3)*E3</f>
        <v>95.769225800000001</v>
      </c>
      <c r="F23" s="23">
        <f>F5+(B23-3)*E3</f>
        <v>111.30922580000001</v>
      </c>
      <c r="G23" s="24">
        <f>(G5+(B23*I3))</f>
        <v>132.63464260000001</v>
      </c>
      <c r="H23" s="24">
        <f>(H5+(B23*I3))</f>
        <v>132.63464260000001</v>
      </c>
      <c r="I23" s="24">
        <f>(I5+(B23*I3))</f>
        <v>132.63464260000001</v>
      </c>
      <c r="J23" s="24">
        <f>(J5+(B23*I3))</f>
        <v>138.85464260000001</v>
      </c>
      <c r="K23" s="19">
        <f>K5+(B23-3)*M3</f>
        <v>136.3791354</v>
      </c>
      <c r="L23" s="19">
        <f>L5+(B23-3)*M3</f>
        <v>148.16913540000002</v>
      </c>
      <c r="M23" s="19">
        <f>M5+(B23-3)*M3</f>
        <v>162.82913539999998</v>
      </c>
      <c r="N23" s="19">
        <f>N5+(B23-3)*M3</f>
        <v>189.2791354</v>
      </c>
      <c r="O23" s="24">
        <f>(O5+(B23*Q3))</f>
        <v>226.25256859999999</v>
      </c>
      <c r="P23" s="24">
        <f>(P5+(B23*Q3))</f>
        <v>226.25256859999999</v>
      </c>
      <c r="Q23" s="24">
        <f>(Q5+(B23*Q3))</f>
        <v>226.25256859999999</v>
      </c>
      <c r="R23" s="24">
        <f>(R5+(B23*Q3))</f>
        <v>236.82256859999998</v>
      </c>
    </row>
    <row r="24" spans="1:18" s="2" customFormat="1" ht="19.5" customHeight="1" x14ac:dyDescent="0.25">
      <c r="A24" s="13">
        <v>18</v>
      </c>
      <c r="B24" s="21">
        <f>A24*B7</f>
        <v>24.062580000000001</v>
      </c>
      <c r="C24" s="19">
        <f>C5+(B24-3)*E3</f>
        <v>84.931533200000004</v>
      </c>
      <c r="D24" s="19">
        <f>D5+(B24-3)*E3</f>
        <v>91.871533200000002</v>
      </c>
      <c r="E24" s="15">
        <f>E5+(B24-3)*E3</f>
        <v>100.5015332</v>
      </c>
      <c r="F24" s="23">
        <f>F5+(B24-3)*E3</f>
        <v>116.0415332</v>
      </c>
      <c r="G24" s="24">
        <f>(G5+(B24*I3))</f>
        <v>139.82668040000001</v>
      </c>
      <c r="H24" s="24">
        <f>(H5+(B24*I3))</f>
        <v>139.82668040000001</v>
      </c>
      <c r="I24" s="24">
        <f>(I5+(B24*I3))</f>
        <v>139.82668040000001</v>
      </c>
      <c r="J24" s="24">
        <f>(J5+(B24*I3))</f>
        <v>146.04668040000001</v>
      </c>
      <c r="K24" s="19">
        <f>K5+(B24-3)*M3</f>
        <v>144.42673160000001</v>
      </c>
      <c r="L24" s="19">
        <f>L5+(B24-3)*M3</f>
        <v>156.2167316</v>
      </c>
      <c r="M24" s="19">
        <f>M5+(B24-3)*M3</f>
        <v>170.8767316</v>
      </c>
      <c r="N24" s="19">
        <f>N5+(B24-3)*M3</f>
        <v>197.32673160000002</v>
      </c>
      <c r="O24" s="24">
        <f>(O5+(B24*Q3))</f>
        <v>238.52448440000001</v>
      </c>
      <c r="P24" s="24">
        <f>(P5+(B24*Q3))</f>
        <v>238.52448440000001</v>
      </c>
      <c r="Q24" s="24">
        <f>(Q5+(B24*Q3))</f>
        <v>238.52448440000001</v>
      </c>
      <c r="R24" s="24">
        <f>(R5+(B24*Q3))</f>
        <v>249.0944844</v>
      </c>
    </row>
    <row r="25" spans="1:18" s="2" customFormat="1" ht="19.5" customHeight="1" x14ac:dyDescent="0.25">
      <c r="A25" s="13">
        <v>19</v>
      </c>
      <c r="B25" s="21">
        <f>A25*B7</f>
        <v>25.39939</v>
      </c>
      <c r="C25" s="19">
        <f>C5+(B25-3)*E3</f>
        <v>89.6638406</v>
      </c>
      <c r="D25" s="19">
        <f>D5+(B25-3)*E3</f>
        <v>96.603840599999998</v>
      </c>
      <c r="E25" s="15">
        <f>E5+(B25-3)*E3</f>
        <v>105.23384059999999</v>
      </c>
      <c r="F25" s="23">
        <f>F5+(B25-3)*E3</f>
        <v>120.7738406</v>
      </c>
      <c r="G25" s="24">
        <f>(G5+(B25*I3))</f>
        <v>147.0187182</v>
      </c>
      <c r="H25" s="24">
        <f>(H5+(B25*I3))</f>
        <v>147.0187182</v>
      </c>
      <c r="I25" s="24">
        <f>(I5+(B25*I3))</f>
        <v>147.0187182</v>
      </c>
      <c r="J25" s="24">
        <f>(J5+(B25*I3))</f>
        <v>153.23871819999999</v>
      </c>
      <c r="K25" s="19">
        <f>K5+(B25-3)*M3</f>
        <v>152.4743278</v>
      </c>
      <c r="L25" s="19">
        <f>L5+(B25-3)*M3</f>
        <v>164.26432779999999</v>
      </c>
      <c r="M25" s="19">
        <f>M5+(B25-3)*M3</f>
        <v>178.92432780000001</v>
      </c>
      <c r="N25" s="19">
        <f>N5+(B25-3)*M3</f>
        <v>205.3743278</v>
      </c>
      <c r="O25" s="24">
        <f>(O5+(B25*Q3))</f>
        <v>250.79640019999999</v>
      </c>
      <c r="P25" s="24">
        <f>(P5+(B25*Q3))</f>
        <v>250.79640019999999</v>
      </c>
      <c r="Q25" s="24">
        <f>(Q5+(B25*Q3))</f>
        <v>250.79640019999999</v>
      </c>
      <c r="R25" s="24">
        <f>(R5+(B25*Q3))</f>
        <v>261.36640019999999</v>
      </c>
    </row>
    <row r="26" spans="1:18" s="2" customFormat="1" ht="19.5" customHeight="1" x14ac:dyDescent="0.25">
      <c r="A26" s="13">
        <v>20</v>
      </c>
      <c r="B26" s="21">
        <f>A26*B7</f>
        <v>26.7362</v>
      </c>
      <c r="C26" s="19">
        <f>C5+(B26-3)*E3</f>
        <v>94.396148000000011</v>
      </c>
      <c r="D26" s="19">
        <f>D5+(B26-3)*E3</f>
        <v>101.33614800000001</v>
      </c>
      <c r="E26" s="15">
        <f>E5+(B26-3)*E3</f>
        <v>109.966148</v>
      </c>
      <c r="F26" s="23">
        <f>F5+(B26-3)*E3</f>
        <v>125.506148</v>
      </c>
      <c r="G26" s="24">
        <f>(G5+(B26*I3))</f>
        <v>154.210756</v>
      </c>
      <c r="H26" s="24">
        <f>(H5+(B26*I3))</f>
        <v>154.210756</v>
      </c>
      <c r="I26" s="24">
        <f>(I5+(B26*I3))</f>
        <v>154.210756</v>
      </c>
      <c r="J26" s="24">
        <f>(J5+(B26*I3))</f>
        <v>160.430756</v>
      </c>
      <c r="K26" s="19">
        <f>K5+(B26-3)*M3</f>
        <v>160.52192399999998</v>
      </c>
      <c r="L26" s="19">
        <f>L5+(B26-3)*M3</f>
        <v>172.31192399999998</v>
      </c>
      <c r="M26" s="19">
        <f>M5+(B26-3)*M3</f>
        <v>186.971924</v>
      </c>
      <c r="N26" s="19">
        <f>N5+(B26-3)*M3</f>
        <v>213.42192399999999</v>
      </c>
      <c r="O26" s="24">
        <f>(O5+(B26*Q3))</f>
        <v>263.06831599999998</v>
      </c>
      <c r="P26" s="24">
        <f>(P5+(B26*Q3))</f>
        <v>263.06831599999998</v>
      </c>
      <c r="Q26" s="24">
        <f>(Q5+(B26*Q3))</f>
        <v>263.06831599999998</v>
      </c>
      <c r="R26" s="24">
        <f>(R5+(B26*Q3))</f>
        <v>273.63831599999997</v>
      </c>
    </row>
    <row r="27" spans="1:18" s="2" customFormat="1" ht="19.5" customHeight="1" x14ac:dyDescent="0.25">
      <c r="A27" s="13">
        <v>21</v>
      </c>
      <c r="B27" s="21">
        <f>A27*B7</f>
        <v>28.07301</v>
      </c>
      <c r="C27" s="19">
        <f>C5+(B27-3)*E3</f>
        <v>99.128455400000007</v>
      </c>
      <c r="D27" s="19">
        <f>D5+(B27-3)*E3</f>
        <v>106.0684554</v>
      </c>
      <c r="E27" s="15">
        <f>E5+(B27-3)*E3</f>
        <v>114.6984554</v>
      </c>
      <c r="F27" s="23">
        <f>F5+(B27-3)*E3</f>
        <v>130.23845539999999</v>
      </c>
      <c r="G27" s="24">
        <f>(G5+(B27*I3))</f>
        <v>161.40279380000001</v>
      </c>
      <c r="H27" s="24">
        <f>(H5+(B27*I3))</f>
        <v>161.40279380000001</v>
      </c>
      <c r="I27" s="24">
        <f>(I5+(B27*I3))</f>
        <v>161.40279380000001</v>
      </c>
      <c r="J27" s="24">
        <f>(J5+(B27*I3))</f>
        <v>167.62279380000001</v>
      </c>
      <c r="K27" s="19">
        <f>K5+(B27-3)*M3</f>
        <v>168.56952019999997</v>
      </c>
      <c r="L27" s="19">
        <f>L5+(B27-3)*M3</f>
        <v>180.35952019999996</v>
      </c>
      <c r="M27" s="19">
        <f>M5+(B27-3)*M3</f>
        <v>195.01952019999999</v>
      </c>
      <c r="N27" s="19">
        <f>N5+(B27-3)*M3</f>
        <v>221.46952019999998</v>
      </c>
      <c r="O27" s="24">
        <f>(O5+(B27*Q3))</f>
        <v>275.34023179999997</v>
      </c>
      <c r="P27" s="24">
        <f>(P5+(B27*Q3))</f>
        <v>275.34023179999997</v>
      </c>
      <c r="Q27" s="24">
        <f>(Q5+(B27*Q3))</f>
        <v>275.34023179999997</v>
      </c>
      <c r="R27" s="24">
        <f>(R5+(B27*Q3))</f>
        <v>285.91023179999996</v>
      </c>
    </row>
    <row r="28" spans="1:18" s="2" customFormat="1" ht="19.5" customHeight="1" x14ac:dyDescent="0.25">
      <c r="A28" s="13">
        <v>22</v>
      </c>
      <c r="B28" s="21">
        <f>A28*B7</f>
        <v>29.40982</v>
      </c>
      <c r="C28" s="19">
        <f>C5+(B28-3)*E3</f>
        <v>103.8607628</v>
      </c>
      <c r="D28" s="19">
        <f>D5+(B28-3)*E3</f>
        <v>110.8007628</v>
      </c>
      <c r="E28" s="15">
        <f>E5+(B28-3)*E3</f>
        <v>119.4307628</v>
      </c>
      <c r="F28" s="23">
        <f>F5+(B28-3)*E3</f>
        <v>134.97076279999999</v>
      </c>
      <c r="G28" s="24">
        <f>(G5+(B28*I3))</f>
        <v>168.59483159999999</v>
      </c>
      <c r="H28" s="24">
        <f>(H5+(B28*I3))</f>
        <v>168.59483159999999</v>
      </c>
      <c r="I28" s="24">
        <f>(I5+(B28*I3))</f>
        <v>168.59483159999999</v>
      </c>
      <c r="J28" s="24">
        <f>(J5+(B28*I3))</f>
        <v>174.81483159999999</v>
      </c>
      <c r="K28" s="19">
        <f>K5+(B28-3)*M3</f>
        <v>176.61711639999999</v>
      </c>
      <c r="L28" s="19">
        <f>L5+(B28-3)*M3</f>
        <v>188.40711640000001</v>
      </c>
      <c r="M28" s="19">
        <f>M5+(B28-3)*M3</f>
        <v>203.06711639999997</v>
      </c>
      <c r="N28" s="19">
        <f>N5+(B28-3)*M3</f>
        <v>229.51711639999999</v>
      </c>
      <c r="O28" s="24">
        <f>(O5+(B28*Q3))</f>
        <v>287.61214759999996</v>
      </c>
      <c r="P28" s="24">
        <f>(P5+(B28*Q3))</f>
        <v>287.61214759999996</v>
      </c>
      <c r="Q28" s="24">
        <f>(Q5+(B28*Q3))</f>
        <v>287.61214759999996</v>
      </c>
      <c r="R28" s="24">
        <f>(R5+(B28*Q3))</f>
        <v>298.18214759999995</v>
      </c>
    </row>
    <row r="29" spans="1:18" s="2" customFormat="1" ht="19.5" customHeight="1" x14ac:dyDescent="0.25">
      <c r="A29" s="13">
        <v>23</v>
      </c>
      <c r="B29" s="21">
        <f>A29*B7</f>
        <v>30.74663</v>
      </c>
      <c r="C29" s="19">
        <f>C5+(B29-3)*E3</f>
        <v>108.5930702</v>
      </c>
      <c r="D29" s="19">
        <f>D5+(B29-3)*E3</f>
        <v>115.5330702</v>
      </c>
      <c r="E29" s="15">
        <f>E5+(B29-3)*E3</f>
        <v>124.16307019999999</v>
      </c>
      <c r="F29" s="23">
        <f>F5+(B29-3)*E3</f>
        <v>139.70307019999998</v>
      </c>
      <c r="G29" s="24">
        <f>(G5+(B29*I3))</f>
        <v>175.7868694</v>
      </c>
      <c r="H29" s="24">
        <f>(H5+(B29*I3))</f>
        <v>175.7868694</v>
      </c>
      <c r="I29" s="24">
        <f>(I5+(B29*I3))</f>
        <v>175.7868694</v>
      </c>
      <c r="J29" s="24">
        <f>(J5+(B29*I3))</f>
        <v>182.0068694</v>
      </c>
      <c r="K29" s="19">
        <f>K5+(B29-3)*M3</f>
        <v>184.66471259999997</v>
      </c>
      <c r="L29" s="19">
        <f>L5+(B29-3)*M3</f>
        <v>196.45471259999999</v>
      </c>
      <c r="M29" s="19">
        <f>M5+(B29-3)*M3</f>
        <v>211.11471259999996</v>
      </c>
      <c r="N29" s="19">
        <f>N5+(B29-3)*M3</f>
        <v>237.56471259999998</v>
      </c>
      <c r="O29" s="24">
        <f>(O5+(B29*Q3))</f>
        <v>299.8840634</v>
      </c>
      <c r="P29" s="24">
        <f>(P5+(B29*Q3))</f>
        <v>299.8840634</v>
      </c>
      <c r="Q29" s="24">
        <f>(Q5+(B29*Q3))</f>
        <v>299.8840634</v>
      </c>
      <c r="R29" s="24">
        <f>(R5+(B29*Q3))</f>
        <v>310.4540634</v>
      </c>
    </row>
    <row r="30" spans="1:18" s="2" customFormat="1" ht="19.5" customHeight="1" x14ac:dyDescent="0.25">
      <c r="A30" s="13">
        <v>24</v>
      </c>
      <c r="B30" s="21">
        <f>A30*B7</f>
        <v>32.083440000000003</v>
      </c>
      <c r="C30" s="19">
        <f>C5+(B30-3)*E3</f>
        <v>113.32537760000001</v>
      </c>
      <c r="D30" s="19">
        <f>D5+(B30-3)*E3</f>
        <v>120.26537760000001</v>
      </c>
      <c r="E30" s="15">
        <f>E5+(B30-3)*E3</f>
        <v>128.89537760000002</v>
      </c>
      <c r="F30" s="23">
        <f>F5+(B30-3)*E3</f>
        <v>144.43537760000001</v>
      </c>
      <c r="G30" s="24">
        <f>(G5+(B30*I3))</f>
        <v>182.97890720000001</v>
      </c>
      <c r="H30" s="24">
        <f>(H5+(B30*I3))</f>
        <v>182.97890720000001</v>
      </c>
      <c r="I30" s="24">
        <f>(I5+(B30*I3))</f>
        <v>182.97890720000001</v>
      </c>
      <c r="J30" s="24">
        <f>(J5+(B30*I3))</f>
        <v>189.19890720000001</v>
      </c>
      <c r="K30" s="19">
        <f>K5+(B30-3)*M3</f>
        <v>192.71230879999999</v>
      </c>
      <c r="L30" s="19">
        <f>L5+(B30-3)*M3</f>
        <v>204.50230879999998</v>
      </c>
      <c r="M30" s="19">
        <f>M5+(B30-3)*M3</f>
        <v>219.16230880000001</v>
      </c>
      <c r="N30" s="19">
        <f>N5+(B30-3)*M3</f>
        <v>245.61230879999999</v>
      </c>
      <c r="O30" s="24">
        <f>(O5+(B30*Q3))</f>
        <v>312.15597919999999</v>
      </c>
      <c r="P30" s="24">
        <f>(P5+(B30*Q3))</f>
        <v>312.15597919999999</v>
      </c>
      <c r="Q30" s="24">
        <f>(Q5+(B30*Q3))</f>
        <v>312.15597919999999</v>
      </c>
      <c r="R30" s="24">
        <f>(R5+(B30*Q3))</f>
        <v>322.72597919999998</v>
      </c>
    </row>
    <row r="31" spans="1:18" s="2" customFormat="1" ht="19.5" customHeight="1" x14ac:dyDescent="0.25">
      <c r="A31" s="13">
        <v>25</v>
      </c>
      <c r="B31" s="21">
        <f>A31*B7</f>
        <v>33.420250000000003</v>
      </c>
      <c r="C31" s="19">
        <f>C5+(B31-3)*E3</f>
        <v>118.05768500000002</v>
      </c>
      <c r="D31" s="19">
        <f>D5+(B31-3)*E3</f>
        <v>124.99768500000002</v>
      </c>
      <c r="E31" s="15">
        <f>E5+(B31-3)*E3</f>
        <v>133.62768500000001</v>
      </c>
      <c r="F31" s="23">
        <f>F5+(B31-3)*E3</f>
        <v>149.16768500000001</v>
      </c>
      <c r="G31" s="24">
        <f>(G5+(B31*I3))</f>
        <v>190.17094500000002</v>
      </c>
      <c r="H31" s="24">
        <f>(H5+(B31*I3))</f>
        <v>190.17094500000002</v>
      </c>
      <c r="I31" s="24">
        <f>(I5+(B31*I3))</f>
        <v>190.17094500000002</v>
      </c>
      <c r="J31" s="24">
        <f>(J5+(B31*I3))</f>
        <v>196.39094500000002</v>
      </c>
      <c r="K31" s="19">
        <f>K5+(B31-3)*M3</f>
        <v>200.759905</v>
      </c>
      <c r="L31" s="19">
        <f>L5+(B31-3)*M3</f>
        <v>212.54990500000002</v>
      </c>
      <c r="M31" s="19">
        <f>M5+(B31-3)*M3</f>
        <v>227.20990499999999</v>
      </c>
      <c r="N31" s="19">
        <f>N5+(B31-3)*M3</f>
        <v>253.65990500000001</v>
      </c>
      <c r="O31" s="24">
        <f>(O5+(B31*Q3))</f>
        <v>324.42789500000003</v>
      </c>
      <c r="P31" s="24">
        <f>(P5+(B31*Q3))</f>
        <v>324.42789500000003</v>
      </c>
      <c r="Q31" s="24">
        <f>(Q5+(B31*Q3))</f>
        <v>324.42789500000003</v>
      </c>
      <c r="R31" s="24">
        <f>(R5+(B31*Q3))</f>
        <v>334.99789500000003</v>
      </c>
    </row>
    <row r="32" spans="1:18" s="2" customFormat="1" ht="19.5" customHeight="1" x14ac:dyDescent="0.25">
      <c r="A32" s="13">
        <v>26</v>
      </c>
      <c r="B32" s="21">
        <f>A32*B7</f>
        <v>34.757060000000003</v>
      </c>
      <c r="C32" s="19">
        <f>C5+(B32-3)*E3</f>
        <v>122.78999240000002</v>
      </c>
      <c r="D32" s="19">
        <f>D5+(B32-3)*E3</f>
        <v>129.72999240000001</v>
      </c>
      <c r="E32" s="15">
        <f>E5+(B32-3)*E3</f>
        <v>138.35999240000001</v>
      </c>
      <c r="F32" s="23">
        <f>F5+(B32-3)*E3</f>
        <v>153.8999924</v>
      </c>
      <c r="G32" s="24">
        <f>(G5+(B32*I3))</f>
        <v>197.36298280000003</v>
      </c>
      <c r="H32" s="24">
        <f>(H5+(B32*I3))</f>
        <v>197.36298280000003</v>
      </c>
      <c r="I32" s="24">
        <f>(I5+(B32*I3))</f>
        <v>197.36298280000003</v>
      </c>
      <c r="J32" s="24">
        <f>(J5+(B32*I3))</f>
        <v>203.58298280000002</v>
      </c>
      <c r="K32" s="19">
        <f>K5+(B32-3)*M3</f>
        <v>208.80750119999999</v>
      </c>
      <c r="L32" s="19">
        <f>L5+(B32-3)*M3</f>
        <v>220.59750120000001</v>
      </c>
      <c r="M32" s="19">
        <f>M5+(B32-3)*M3</f>
        <v>235.25750119999998</v>
      </c>
      <c r="N32" s="19">
        <f>N5+(B32-3)*M3</f>
        <v>261.70750120000002</v>
      </c>
      <c r="O32" s="24">
        <f>(O5+(B32*Q3))</f>
        <v>336.69981080000002</v>
      </c>
      <c r="P32" s="24">
        <f>(P5+(B32*Q3))</f>
        <v>336.69981080000002</v>
      </c>
      <c r="Q32" s="24">
        <f>(Q5+(B32*Q3))</f>
        <v>336.69981080000002</v>
      </c>
      <c r="R32" s="24">
        <f>(R5+(B32*Q3))</f>
        <v>347.26981080000002</v>
      </c>
    </row>
    <row r="33" spans="1:18" s="2" customFormat="1" ht="19.5" customHeight="1" x14ac:dyDescent="0.25">
      <c r="A33" s="13">
        <v>27</v>
      </c>
      <c r="B33" s="21">
        <f>A33*B7</f>
        <v>36.093870000000003</v>
      </c>
      <c r="C33" s="19">
        <f>C5+(B33-3)*E3</f>
        <v>127.52229980000001</v>
      </c>
      <c r="D33" s="19">
        <f>D5+(B33-3)*E3</f>
        <v>134.46229980000001</v>
      </c>
      <c r="E33" s="15">
        <f>E5+(B33-3)*E3</f>
        <v>143.09229980000001</v>
      </c>
      <c r="F33" s="23">
        <f>F5+(B33-3)*E3</f>
        <v>158.6322998</v>
      </c>
      <c r="G33" s="24">
        <f>(G5+(B33*I3))</f>
        <v>204.55502060000001</v>
      </c>
      <c r="H33" s="24">
        <f>(H5+(B33*I3))</f>
        <v>204.55502060000001</v>
      </c>
      <c r="I33" s="24">
        <f>(I5+(B33*I3))</f>
        <v>204.55502060000001</v>
      </c>
      <c r="J33" s="24">
        <f>(J5+(B33*I3))</f>
        <v>210.7750206</v>
      </c>
      <c r="K33" s="19">
        <f>K5+(B33-3)*M3</f>
        <v>216.85509740000001</v>
      </c>
      <c r="L33" s="19">
        <f>L5+(B33-3)*M3</f>
        <v>228.6450974</v>
      </c>
      <c r="M33" s="19">
        <f>M5+(B33-3)*M3</f>
        <v>243.30509740000002</v>
      </c>
      <c r="N33" s="19">
        <f>N5+(B33-3)*M3</f>
        <v>269.75509740000001</v>
      </c>
      <c r="O33" s="24">
        <f>(O5+(B33*Q3))</f>
        <v>348.97172660000001</v>
      </c>
      <c r="P33" s="24">
        <f>(P5+(B33*Q3))</f>
        <v>348.97172660000001</v>
      </c>
      <c r="Q33" s="24">
        <f>(Q5+(B33*Q3))</f>
        <v>348.97172660000001</v>
      </c>
      <c r="R33" s="24">
        <f>(R5+(B33*Q3))</f>
        <v>359.5417266</v>
      </c>
    </row>
    <row r="34" spans="1:18" s="2" customFormat="1" ht="19.5" customHeight="1" x14ac:dyDescent="0.25">
      <c r="A34" s="13">
        <v>28</v>
      </c>
      <c r="B34" s="21">
        <f>A34*B7</f>
        <v>37.430680000000002</v>
      </c>
      <c r="C34" s="19">
        <f>C5+(B34-3)*E3</f>
        <v>132.25460720000001</v>
      </c>
      <c r="D34" s="19">
        <f>D5+(B34-3)*E3</f>
        <v>139.19460720000001</v>
      </c>
      <c r="E34" s="15">
        <f>E5+(B34-3)*E3</f>
        <v>147.8246072</v>
      </c>
      <c r="F34" s="23">
        <f>F5+(B34-3)*E3</f>
        <v>163.36460719999999</v>
      </c>
      <c r="G34" s="24">
        <f>(G5+(B34*I3))</f>
        <v>211.74705840000001</v>
      </c>
      <c r="H34" s="24">
        <f>(H5+(B34*I3))</f>
        <v>211.74705840000001</v>
      </c>
      <c r="I34" s="24">
        <f>(I5+(B34*I3))</f>
        <v>211.74705840000001</v>
      </c>
      <c r="J34" s="24">
        <f>(J5+(B34*I3))</f>
        <v>217.96705840000001</v>
      </c>
      <c r="K34" s="19">
        <f>K5+(B34-3)*M3</f>
        <v>224.90269359999999</v>
      </c>
      <c r="L34" s="19">
        <f>L5+(B34-3)*M3</f>
        <v>236.69269359999998</v>
      </c>
      <c r="M34" s="19">
        <f>M5+(B34-3)*M3</f>
        <v>251.35269360000001</v>
      </c>
      <c r="N34" s="19">
        <f>N5+(B34-3)*M3</f>
        <v>277.8026936</v>
      </c>
      <c r="O34" s="24">
        <f>(O5+(B34*Q3))</f>
        <v>361.2436424</v>
      </c>
      <c r="P34" s="24">
        <f>(P5+(B34*Q3))</f>
        <v>361.2436424</v>
      </c>
      <c r="Q34" s="24">
        <f>(Q5+(B34*Q3))</f>
        <v>361.2436424</v>
      </c>
      <c r="R34" s="24">
        <f>(R5+(B34*Q3))</f>
        <v>371.81364239999999</v>
      </c>
    </row>
    <row r="35" spans="1:18" s="2" customFormat="1" ht="19.5" customHeight="1" x14ac:dyDescent="0.25">
      <c r="A35" s="13">
        <v>29</v>
      </c>
      <c r="B35" s="21">
        <f>A35*B7</f>
        <v>38.767490000000002</v>
      </c>
      <c r="C35" s="19">
        <f>C5+(B35-3)*E3</f>
        <v>136.98691460000001</v>
      </c>
      <c r="D35" s="19">
        <f>D5+(B35-3)*E3</f>
        <v>143.9269146</v>
      </c>
      <c r="E35" s="15">
        <f>E5+(B35-3)*E3</f>
        <v>152.55691460000003</v>
      </c>
      <c r="F35" s="23">
        <f>F5+(B35-3)*E3</f>
        <v>168.09691460000002</v>
      </c>
      <c r="G35" s="24">
        <f>(G5+(B35*I3))</f>
        <v>218.93909620000002</v>
      </c>
      <c r="H35" s="24">
        <f>(H5+(B35*I3))</f>
        <v>218.93909620000002</v>
      </c>
      <c r="I35" s="24">
        <f>(I5+(B35*I3))</f>
        <v>218.93909620000002</v>
      </c>
      <c r="J35" s="24">
        <f>(J5+(B35*I3))</f>
        <v>225.15909620000002</v>
      </c>
      <c r="K35" s="19">
        <f>K5+(B35-3)*M3</f>
        <v>232.95028980000001</v>
      </c>
      <c r="L35" s="19">
        <f>L5+(B35-3)*M3</f>
        <v>244.74028980000003</v>
      </c>
      <c r="M35" s="19">
        <f>M5+(B35-3)*M3</f>
        <v>259.4002898</v>
      </c>
      <c r="N35" s="19">
        <f>N5+(B35-3)*M3</f>
        <v>285.85028980000004</v>
      </c>
      <c r="O35" s="24">
        <f>(O5+(B35*Q3))</f>
        <v>373.51555819999999</v>
      </c>
      <c r="P35" s="24">
        <f>(P5+(B35*Q3))</f>
        <v>373.51555819999999</v>
      </c>
      <c r="Q35" s="24">
        <f>(Q5+(B35*Q3))</f>
        <v>373.51555819999999</v>
      </c>
      <c r="R35" s="24">
        <f>(R5+(B35*Q3))</f>
        <v>384.08555819999998</v>
      </c>
    </row>
    <row r="36" spans="1:18" s="2" customFormat="1" ht="19.5" customHeight="1" x14ac:dyDescent="0.25">
      <c r="A36" s="13">
        <v>30</v>
      </c>
      <c r="B36" s="21">
        <f>A36*B7</f>
        <v>40.104300000000002</v>
      </c>
      <c r="C36" s="19">
        <f>C5+(B36-3)*E3</f>
        <v>141.719222</v>
      </c>
      <c r="D36" s="19">
        <f>D5+(B36-3)*E3</f>
        <v>148.659222</v>
      </c>
      <c r="E36" s="15">
        <f>E5+(B36-3)*E3</f>
        <v>157.289222</v>
      </c>
      <c r="F36" s="23">
        <f>F5+(B36-3)*E3</f>
        <v>172.82922199999999</v>
      </c>
      <c r="G36" s="24">
        <f>(G5+(B36*I3))</f>
        <v>226.131134</v>
      </c>
      <c r="H36" s="24">
        <f>(H5+(B36*I3))</f>
        <v>226.131134</v>
      </c>
      <c r="I36" s="24">
        <f>(I5+(B36*I3))</f>
        <v>226.131134</v>
      </c>
      <c r="J36" s="24">
        <f>(J5+(B36*I3))</f>
        <v>232.351134</v>
      </c>
      <c r="K36" s="19">
        <f>K5+(B36-3)*M3</f>
        <v>240.99788599999999</v>
      </c>
      <c r="L36" s="19">
        <f>L5+(B36-3)*M3</f>
        <v>252.78788600000001</v>
      </c>
      <c r="M36" s="19">
        <f>M5+(B36-3)*M3</f>
        <v>267.44788599999998</v>
      </c>
      <c r="N36" s="19">
        <f>N5+(B36-3)*M3</f>
        <v>293.89788599999997</v>
      </c>
      <c r="O36" s="24">
        <f>(O5+(B36*Q3))</f>
        <v>385.78747399999997</v>
      </c>
      <c r="P36" s="24">
        <f>(P5+(B36*Q3))</f>
        <v>385.78747399999997</v>
      </c>
      <c r="Q36" s="24">
        <f>(Q5+(B36*Q3))</f>
        <v>385.78747399999997</v>
      </c>
      <c r="R36" s="24">
        <f>(R5+(B36*Q3))</f>
        <v>396.35747399999997</v>
      </c>
    </row>
    <row r="37" spans="1:18" s="2" customFormat="1" ht="19.5" customHeight="1" x14ac:dyDescent="0.25">
      <c r="A37" s="13">
        <v>31</v>
      </c>
      <c r="B37" s="21">
        <f>A37*B7</f>
        <v>41.441110000000002</v>
      </c>
      <c r="C37" s="19">
        <f>C5+(B37-3)*E3</f>
        <v>146.45152940000003</v>
      </c>
      <c r="D37" s="19">
        <f>D5+(B37-3)*E3</f>
        <v>153.39152940000002</v>
      </c>
      <c r="E37" s="15">
        <f>E5+(B37-3)*E3</f>
        <v>162.02152940000002</v>
      </c>
      <c r="F37" s="23">
        <f>F5+(B37-3)*E3</f>
        <v>177.56152940000001</v>
      </c>
      <c r="G37" s="24">
        <f>(G5+(B37*I3))</f>
        <v>233.32317180000001</v>
      </c>
      <c r="H37" s="24">
        <f>(H5+(B37*I3))</f>
        <v>233.32317180000001</v>
      </c>
      <c r="I37" s="24">
        <f>(I5+(B37*I3))</f>
        <v>233.32317180000001</v>
      </c>
      <c r="J37" s="24">
        <f>(J5+(B37*I3))</f>
        <v>239.54317180000001</v>
      </c>
      <c r="K37" s="19">
        <f>K5+(B37-3)*M3</f>
        <v>249.04548219999998</v>
      </c>
      <c r="L37" s="19">
        <f>L5+(B37-3)*M3</f>
        <v>260.8354822</v>
      </c>
      <c r="M37" s="19">
        <f>M5+(B37-3)*M3</f>
        <v>275.49548219999997</v>
      </c>
      <c r="N37" s="19">
        <f>N5+(B37-3)*M3</f>
        <v>301.94548220000001</v>
      </c>
      <c r="O37" s="24">
        <f>(O5+(B37*Q3))</f>
        <v>398.05938980000002</v>
      </c>
      <c r="P37" s="24">
        <f>(P5+(B37*Q3))</f>
        <v>398.05938980000002</v>
      </c>
      <c r="Q37" s="24">
        <f>(Q5+(B37*Q3))</f>
        <v>398.05938980000002</v>
      </c>
      <c r="R37" s="24">
        <f>(R5+(B37*Q3))</f>
        <v>408.62938980000001</v>
      </c>
    </row>
    <row r="38" spans="1:18" s="2" customFormat="1" ht="19.5" customHeight="1" x14ac:dyDescent="0.25">
      <c r="A38" s="13">
        <v>32</v>
      </c>
      <c r="B38" s="21">
        <f>A38*B7</f>
        <v>42.777920000000002</v>
      </c>
      <c r="C38" s="19">
        <f>C5+(B38-3)*E3</f>
        <v>151.18383680000002</v>
      </c>
      <c r="D38" s="19">
        <f>D5+(B38-3)*E3</f>
        <v>158.12383680000002</v>
      </c>
      <c r="E38" s="15">
        <f>E5+(B38-3)*E3</f>
        <v>166.75383680000002</v>
      </c>
      <c r="F38" s="23">
        <f>F5+(B38-3)*E3</f>
        <v>182.29383680000001</v>
      </c>
      <c r="G38" s="24">
        <f>(G5+(B38*I3))</f>
        <v>240.51520960000002</v>
      </c>
      <c r="H38" s="24">
        <f>(H5+(B38*I3))</f>
        <v>240.51520960000002</v>
      </c>
      <c r="I38" s="24">
        <f>(I5+(B38*I3))</f>
        <v>240.51520960000002</v>
      </c>
      <c r="J38" s="24">
        <f>(J5+(B38*I3))</f>
        <v>246.73520960000002</v>
      </c>
      <c r="K38" s="19">
        <f>K5+(B38-3)*M3</f>
        <v>257.09307840000002</v>
      </c>
      <c r="L38" s="19">
        <f>L5+(B38-3)*M3</f>
        <v>268.88307839999999</v>
      </c>
      <c r="M38" s="19">
        <f>M5+(B38-3)*M3</f>
        <v>283.54307840000001</v>
      </c>
      <c r="N38" s="19">
        <f>N5+(B38-3)*M3</f>
        <v>309.9930784</v>
      </c>
      <c r="O38" s="24">
        <f>(O5+(B38*Q3))</f>
        <v>410.33130560000001</v>
      </c>
      <c r="P38" s="24">
        <f>(P5+(B38*Q3))</f>
        <v>410.33130560000001</v>
      </c>
      <c r="Q38" s="24">
        <f>(Q5+(B38*Q3))</f>
        <v>410.33130560000001</v>
      </c>
      <c r="R38" s="24">
        <f>(R5+(B38*Q3))</f>
        <v>420.9013056</v>
      </c>
    </row>
    <row r="39" spans="1:18" s="2" customFormat="1" ht="19.5" customHeight="1" x14ac:dyDescent="0.25">
      <c r="A39" s="13">
        <v>33</v>
      </c>
      <c r="B39" s="21">
        <f>A39*B7</f>
        <v>44.114730000000002</v>
      </c>
      <c r="C39" s="19">
        <f>C5+(B39-3)*E3</f>
        <v>155.91614420000002</v>
      </c>
      <c r="D39" s="19">
        <f>D5+(B39-3)*E3</f>
        <v>162.85614420000002</v>
      </c>
      <c r="E39" s="15">
        <f>E5+(B39-3)*E3</f>
        <v>171.48614420000001</v>
      </c>
      <c r="F39" s="23">
        <f>F5+(B39-3)*E3</f>
        <v>187.0261442</v>
      </c>
      <c r="G39" s="24">
        <f>(G5+(B39*I3))</f>
        <v>247.7072474</v>
      </c>
      <c r="H39" s="24">
        <f>(H5+(B39*I3))</f>
        <v>247.7072474</v>
      </c>
      <c r="I39" s="24">
        <f>(I5+(B39*I3))</f>
        <v>247.7072474</v>
      </c>
      <c r="J39" s="24">
        <f>(J5+(B39*I3))</f>
        <v>253.9272474</v>
      </c>
      <c r="K39" s="19">
        <f>K5+(B39-3)*M3</f>
        <v>265.14067460000001</v>
      </c>
      <c r="L39" s="19">
        <f>L5+(B39-3)*M3</f>
        <v>276.93067459999997</v>
      </c>
      <c r="M39" s="19">
        <f>M5+(B39-3)*M3</f>
        <v>291.5906746</v>
      </c>
      <c r="N39" s="19">
        <f>N5+(B39-3)*M3</f>
        <v>318.04067459999999</v>
      </c>
      <c r="O39" s="24">
        <f>(O5+(B39*Q3))</f>
        <v>422.6032214</v>
      </c>
      <c r="P39" s="24">
        <f>(P5+(B39*Q3))</f>
        <v>422.6032214</v>
      </c>
      <c r="Q39" s="24">
        <f>(Q5+(B39*Q3))</f>
        <v>422.6032214</v>
      </c>
      <c r="R39" s="24">
        <f>(R5+(B39*Q3))</f>
        <v>433.17322139999999</v>
      </c>
    </row>
    <row r="40" spans="1:18" s="2" customFormat="1" ht="19.5" customHeight="1" x14ac:dyDescent="0.25">
      <c r="A40" s="13">
        <v>34</v>
      </c>
      <c r="B40" s="21">
        <f>A40*B7</f>
        <v>45.451540000000001</v>
      </c>
      <c r="C40" s="19">
        <f>C5+(B40-3)*E3</f>
        <v>160.64845160000002</v>
      </c>
      <c r="D40" s="19">
        <f>D5+(B40-3)*E3</f>
        <v>167.58845160000001</v>
      </c>
      <c r="E40" s="15">
        <f>E5+(B40-3)*E3</f>
        <v>176.21845160000001</v>
      </c>
      <c r="F40" s="23">
        <f>F5+(B40-3)*E3</f>
        <v>191.7584516</v>
      </c>
      <c r="G40" s="24">
        <f>(G5+(B40*I3))</f>
        <v>254.89928520000001</v>
      </c>
      <c r="H40" s="24">
        <f>(H5+(B40*I3))</f>
        <v>254.89928520000001</v>
      </c>
      <c r="I40" s="24">
        <f>(I5+(B40*I3))</f>
        <v>254.89928520000001</v>
      </c>
      <c r="J40" s="24">
        <f>(J5+(B40*I3))</f>
        <v>261.11928519999998</v>
      </c>
      <c r="K40" s="19">
        <f>K5+(B40-3)*M3</f>
        <v>273.1882708</v>
      </c>
      <c r="L40" s="19">
        <f>L5+(B40-3)*M3</f>
        <v>284.97827080000002</v>
      </c>
      <c r="M40" s="19">
        <f>M5+(B40-3)*M3</f>
        <v>299.63827079999999</v>
      </c>
      <c r="N40" s="19">
        <f>N5+(B40-3)*M3</f>
        <v>326.08827080000003</v>
      </c>
      <c r="O40" s="24">
        <f>(O5+(B40*Q3))</f>
        <v>434.87513719999998</v>
      </c>
      <c r="P40" s="24">
        <f>(P5+(B40*Q3))</f>
        <v>434.87513719999998</v>
      </c>
      <c r="Q40" s="24">
        <f>(Q5+(B40*Q3))</f>
        <v>434.87513719999998</v>
      </c>
      <c r="R40" s="24">
        <f>(R5+(B40*Q3))</f>
        <v>445.44513719999998</v>
      </c>
    </row>
    <row r="41" spans="1:18" s="2" customFormat="1" ht="19.5" customHeight="1" x14ac:dyDescent="0.25">
      <c r="A41" s="13">
        <v>35</v>
      </c>
      <c r="B41" s="21">
        <f>A41*B7</f>
        <v>46.788350000000001</v>
      </c>
      <c r="C41" s="19">
        <f>C5+(B41-3)*E3</f>
        <v>165.38075900000001</v>
      </c>
      <c r="D41" s="19">
        <f>D5+(B41-3)*E3</f>
        <v>172.32075900000001</v>
      </c>
      <c r="E41" s="15">
        <f>E5+(B41-3)*E3</f>
        <v>180.95075900000001</v>
      </c>
      <c r="F41" s="23">
        <f>F5+(B41-3)*E3</f>
        <v>196.490759</v>
      </c>
      <c r="G41" s="24">
        <f>(G5+(B41*I3))</f>
        <v>262.09132299999999</v>
      </c>
      <c r="H41" s="24">
        <f>(H5+(B41*I3))</f>
        <v>262.09132299999999</v>
      </c>
      <c r="I41" s="24">
        <f>(I5+(B41*I3))</f>
        <v>262.09132299999999</v>
      </c>
      <c r="J41" s="24">
        <f>(J5+(B41*I3))</f>
        <v>268.31132300000002</v>
      </c>
      <c r="K41" s="19">
        <f>K5+(B41-3)*M3</f>
        <v>281.23586699999998</v>
      </c>
      <c r="L41" s="19">
        <f>L5+(B41-3)*M3</f>
        <v>293.02586700000001</v>
      </c>
      <c r="M41" s="19">
        <f>M5+(B41-3)*M3</f>
        <v>307.68586699999997</v>
      </c>
      <c r="N41" s="19">
        <f>N5+(B41-3)*M3</f>
        <v>334.13586699999996</v>
      </c>
      <c r="O41" s="24">
        <f>(O5+(B41*Q3))</f>
        <v>447.14705299999997</v>
      </c>
      <c r="P41" s="24">
        <f>(P5+(B41*Q3))</f>
        <v>447.14705299999997</v>
      </c>
      <c r="Q41" s="24">
        <f>(Q5+(B41*Q3))</f>
        <v>447.14705299999997</v>
      </c>
      <c r="R41" s="24">
        <f>(R5+(B41*Q3))</f>
        <v>457.71705299999996</v>
      </c>
    </row>
    <row r="42" spans="1:18" s="2" customFormat="1" ht="19.5" customHeight="1" x14ac:dyDescent="0.25">
      <c r="A42" s="13">
        <v>36</v>
      </c>
      <c r="B42" s="21">
        <f>A42*B7</f>
        <v>48.125160000000001</v>
      </c>
      <c r="C42" s="19">
        <f>C5+(B42-3)*E3</f>
        <v>170.11306640000001</v>
      </c>
      <c r="D42" s="19">
        <f>D5+(B42-3)*E3</f>
        <v>177.05306640000001</v>
      </c>
      <c r="E42" s="15">
        <f>E5+(B42-3)*E3</f>
        <v>185.6830664</v>
      </c>
      <c r="F42" s="23">
        <f>F5+(B42-3)*E3</f>
        <v>201.22306639999999</v>
      </c>
      <c r="G42" s="24">
        <f>(G5+(B42*I3))</f>
        <v>269.28336080000003</v>
      </c>
      <c r="H42" s="24">
        <f>(H5+(B42*I3))</f>
        <v>269.28336080000003</v>
      </c>
      <c r="I42" s="24">
        <f>(I5+(B42*I3))</f>
        <v>269.28336080000003</v>
      </c>
      <c r="J42" s="24">
        <f>(J5+(B42*I3))</f>
        <v>275.5033608</v>
      </c>
      <c r="K42" s="19">
        <f>K5+(B42-3)*M3</f>
        <v>289.28346319999997</v>
      </c>
      <c r="L42" s="19">
        <f>L5+(B42-3)*M3</f>
        <v>301.07346319999999</v>
      </c>
      <c r="M42" s="19">
        <f>M5+(B42-3)*M3</f>
        <v>315.73346319999996</v>
      </c>
      <c r="N42" s="19">
        <f>N5+(B42-3)*M3</f>
        <v>342.18346320000001</v>
      </c>
      <c r="O42" s="24">
        <f>(O5+(B42*Q3))</f>
        <v>459.41896880000002</v>
      </c>
      <c r="P42" s="24">
        <f>(P5+(B42*Q3))</f>
        <v>459.41896880000002</v>
      </c>
      <c r="Q42" s="24">
        <f>(Q5+(B42*Q3))</f>
        <v>459.41896880000002</v>
      </c>
      <c r="R42" s="24">
        <f>(R5+(B42*Q3))</f>
        <v>469.98896880000001</v>
      </c>
    </row>
    <row r="43" spans="1:18" s="2" customFormat="1" ht="19.5" customHeight="1" x14ac:dyDescent="0.25">
      <c r="A43" s="13">
        <v>37</v>
      </c>
      <c r="B43" s="21">
        <f>A43*B7</f>
        <v>49.461970000000001</v>
      </c>
      <c r="C43" s="19">
        <f>C5+(B43-3)*E3</f>
        <v>174.8453738</v>
      </c>
      <c r="D43" s="19">
        <f>D5+(B43-3)*E3</f>
        <v>181.7853738</v>
      </c>
      <c r="E43" s="15">
        <f>E5+(B43-3)*E3</f>
        <v>190.4153738</v>
      </c>
      <c r="F43" s="23">
        <f>F5+(B43-3)*E3</f>
        <v>205.95537379999999</v>
      </c>
      <c r="G43" s="24">
        <f>(G5+(B43*I3))</f>
        <v>276.47539860000001</v>
      </c>
      <c r="H43" s="24">
        <f>(H5+(B43*I3))</f>
        <v>276.47539860000001</v>
      </c>
      <c r="I43" s="24">
        <f>(I5+(B43*I3))</f>
        <v>276.47539860000001</v>
      </c>
      <c r="J43" s="24">
        <f>(J5+(B43*I3))</f>
        <v>282.69539859999998</v>
      </c>
      <c r="K43" s="19">
        <f>K5+(B43-3)*M3</f>
        <v>297.33105939999996</v>
      </c>
      <c r="L43" s="19">
        <f>L5+(B43-3)*M3</f>
        <v>309.12105939999998</v>
      </c>
      <c r="M43" s="19">
        <f>M5+(B43-3)*M3</f>
        <v>323.78105939999995</v>
      </c>
      <c r="N43" s="19">
        <f>N5+(B43-3)*M3</f>
        <v>350.23105939999994</v>
      </c>
      <c r="O43" s="24">
        <f>(O5+(B43*Q3))</f>
        <v>471.6908846</v>
      </c>
      <c r="P43" s="24">
        <f>(P5+(B43*Q3))</f>
        <v>471.6908846</v>
      </c>
      <c r="Q43" s="24">
        <f>(Q5+(B43*Q3))</f>
        <v>471.6908846</v>
      </c>
      <c r="R43" s="24">
        <f>(R5+(B43*Q3))</f>
        <v>482.2608846</v>
      </c>
    </row>
    <row r="44" spans="1:18" s="2" customFormat="1" ht="19.5" customHeight="1" x14ac:dyDescent="0.25">
      <c r="A44" s="13">
        <v>38</v>
      </c>
      <c r="B44" s="21">
        <f>A44*B7</f>
        <v>50.798780000000001</v>
      </c>
      <c r="C44" s="19">
        <f>C5+(B44-3)*E3</f>
        <v>179.5776812</v>
      </c>
      <c r="D44" s="19">
        <f>D5+(B44-3)*E3</f>
        <v>186.5176812</v>
      </c>
      <c r="E44" s="15">
        <f>E5+(B44-3)*E3</f>
        <v>195.14768119999999</v>
      </c>
      <c r="F44" s="23">
        <f>F5+(B44-3)*E3</f>
        <v>210.68768119999999</v>
      </c>
      <c r="G44" s="24">
        <f>(G5+(B44*I3))</f>
        <v>283.66743639999999</v>
      </c>
      <c r="H44" s="24">
        <f>(H5+(B44*I3))</f>
        <v>283.66743639999999</v>
      </c>
      <c r="I44" s="24">
        <f>(I5+(B44*I3))</f>
        <v>283.66743639999999</v>
      </c>
      <c r="J44" s="24">
        <f>(J5+(B44*I3))</f>
        <v>289.88743639999996</v>
      </c>
      <c r="K44" s="19">
        <f>K5+(B44-3)*M3</f>
        <v>305.3786556</v>
      </c>
      <c r="L44" s="19">
        <f>L5+(B44-3)*M3</f>
        <v>317.16865560000002</v>
      </c>
      <c r="M44" s="19">
        <f>M5+(B44-3)*M3</f>
        <v>331.82865559999999</v>
      </c>
      <c r="N44" s="19">
        <f>N5+(B44-3)*M3</f>
        <v>358.27865559999998</v>
      </c>
      <c r="O44" s="24">
        <f>(O5+(B44*Q3))</f>
        <v>483.96280039999999</v>
      </c>
      <c r="P44" s="24">
        <f>(P5+(B44*Q3))</f>
        <v>483.96280039999999</v>
      </c>
      <c r="Q44" s="24">
        <f>(Q5+(B44*Q3))</f>
        <v>483.96280039999999</v>
      </c>
      <c r="R44" s="24">
        <f>(R5+(B44*Q3))</f>
        <v>494.53280039999999</v>
      </c>
    </row>
    <row r="45" spans="1:18" s="2" customFormat="1" ht="19.5" customHeight="1" x14ac:dyDescent="0.25">
      <c r="A45" s="13">
        <v>39</v>
      </c>
      <c r="B45" s="21">
        <f>A45*B7</f>
        <v>52.135590000000001</v>
      </c>
      <c r="C45" s="19">
        <f>C5+(B45-3)*E3</f>
        <v>184.3099886</v>
      </c>
      <c r="D45" s="19">
        <f>D5+(B45-3)*E3</f>
        <v>191.24998859999999</v>
      </c>
      <c r="E45" s="15">
        <f>E5+(B45-3)*E3</f>
        <v>199.87998859999999</v>
      </c>
      <c r="F45" s="23">
        <f>F5+(B45-3)*E3</f>
        <v>215.41998859999998</v>
      </c>
      <c r="G45" s="24">
        <f>(G5+(B45*I3))</f>
        <v>290.85947420000002</v>
      </c>
      <c r="H45" s="24">
        <f>(H5+(B45*I3))</f>
        <v>290.85947420000002</v>
      </c>
      <c r="I45" s="24">
        <f>(I5+(B45*I3))</f>
        <v>290.85947420000002</v>
      </c>
      <c r="J45" s="24">
        <f>(J5+(B45*I3))</f>
        <v>297.07947419999999</v>
      </c>
      <c r="K45" s="19">
        <f>K5+(B45-3)*M3</f>
        <v>313.42625179999999</v>
      </c>
      <c r="L45" s="19">
        <f>L5+(B45-3)*M3</f>
        <v>325.21625180000001</v>
      </c>
      <c r="M45" s="19">
        <f>M5+(B45-3)*M3</f>
        <v>339.87625179999998</v>
      </c>
      <c r="N45" s="19">
        <f>N5+(B45-3)*M3</f>
        <v>366.32625180000002</v>
      </c>
      <c r="O45" s="24">
        <f>(O5+(B45*Q3))</f>
        <v>496.23471619999998</v>
      </c>
      <c r="P45" s="24">
        <f>(P5+(B45*Q3))</f>
        <v>496.23471619999998</v>
      </c>
      <c r="Q45" s="24">
        <f>(Q5+(B45*Q3))</f>
        <v>496.23471619999998</v>
      </c>
      <c r="R45" s="24">
        <f>(R5+(B45*Q3))</f>
        <v>506.80471619999997</v>
      </c>
    </row>
    <row r="46" spans="1:18" s="2" customFormat="1" ht="19.5" customHeight="1" x14ac:dyDescent="0.25">
      <c r="A46" s="13">
        <v>40</v>
      </c>
      <c r="B46" s="21">
        <f>A46*B7</f>
        <v>53.4724</v>
      </c>
      <c r="C46" s="19">
        <f>C5+(B46-3)*E3</f>
        <v>189.04229600000002</v>
      </c>
      <c r="D46" s="19">
        <f>D5+(B46-3)*E3</f>
        <v>195.98229600000002</v>
      </c>
      <c r="E46" s="15">
        <f>E5+(B46-3)*E3</f>
        <v>204.61229600000001</v>
      </c>
      <c r="F46" s="23">
        <f>F5+(B46-3)*E3</f>
        <v>220.15229600000001</v>
      </c>
      <c r="G46" s="24">
        <f>(G5+(B46*I3))</f>
        <v>298.051512</v>
      </c>
      <c r="H46" s="24">
        <f>(H5+(B46*I3))</f>
        <v>298.051512</v>
      </c>
      <c r="I46" s="24">
        <f>(I5+(B46*I3))</f>
        <v>298.051512</v>
      </c>
      <c r="J46" s="24">
        <f>(J5+(B46*I3))</f>
        <v>304.27151199999997</v>
      </c>
      <c r="K46" s="19">
        <f>K5+(B46-3)*M3</f>
        <v>321.47384799999998</v>
      </c>
      <c r="L46" s="19">
        <f>L5+(B46-3)*M3</f>
        <v>333.263848</v>
      </c>
      <c r="M46" s="19">
        <f>M5+(B46-3)*M3</f>
        <v>347.92384799999996</v>
      </c>
      <c r="N46" s="19">
        <f>N5+(B46-3)*M3</f>
        <v>374.37384799999995</v>
      </c>
      <c r="O46" s="24">
        <f>(O5+(B46*Q3))</f>
        <v>508.50663199999997</v>
      </c>
      <c r="P46" s="24">
        <f>(P5+(B46*Q3))</f>
        <v>508.50663199999997</v>
      </c>
      <c r="Q46" s="24">
        <f>(Q5+(B46*Q3))</f>
        <v>508.50663199999997</v>
      </c>
      <c r="R46" s="24">
        <f>(R5+(B46*Q3))</f>
        <v>519.07663200000002</v>
      </c>
    </row>
    <row r="47" spans="1:18" s="2" customFormat="1" ht="19.5" customHeight="1" x14ac:dyDescent="0.25">
      <c r="A47" s="13">
        <v>41</v>
      </c>
      <c r="B47" s="21">
        <f>A47*B7</f>
        <v>54.80921</v>
      </c>
      <c r="C47" s="19">
        <f>C5+(B47-3)*E3</f>
        <v>193.77460340000002</v>
      </c>
      <c r="D47" s="19">
        <f>D5+(B47-3)*E3</f>
        <v>200.71460340000002</v>
      </c>
      <c r="E47" s="15">
        <f>E5+(B47-3)*E3</f>
        <v>209.34460340000001</v>
      </c>
      <c r="F47" s="23">
        <f>F5+(B47-3)*E3</f>
        <v>224.8846034</v>
      </c>
      <c r="G47" s="24">
        <f>(G5+(B47*I3))</f>
        <v>305.24354979999998</v>
      </c>
      <c r="H47" s="24">
        <f>(H5+(B47*I3))</f>
        <v>305.24354979999998</v>
      </c>
      <c r="I47" s="24">
        <f>(I5+(B47*I3))</f>
        <v>305.24354979999998</v>
      </c>
      <c r="J47" s="24">
        <f>(J5+(B47*I3))</f>
        <v>311.46354979999995</v>
      </c>
      <c r="K47" s="19">
        <f>K5+(B47-3)*M3</f>
        <v>329.52144419999996</v>
      </c>
      <c r="L47" s="19">
        <f>L5+(B47-3)*M3</f>
        <v>341.31144419999998</v>
      </c>
      <c r="M47" s="19">
        <f>M5+(B47-3)*M3</f>
        <v>355.97144419999995</v>
      </c>
      <c r="N47" s="19">
        <f>N5+(B47-3)*M3</f>
        <v>382.4214442</v>
      </c>
      <c r="O47" s="24">
        <f>(O5+(B47*Q3))</f>
        <v>520.77854779999996</v>
      </c>
      <c r="P47" s="24">
        <f>(P5+(B47*Q3))</f>
        <v>520.77854779999996</v>
      </c>
      <c r="Q47" s="24">
        <f>(Q5+(B47*Q3))</f>
        <v>520.77854779999996</v>
      </c>
      <c r="R47" s="24">
        <f>(R5+(B47*Q3))</f>
        <v>531.34854780000001</v>
      </c>
    </row>
    <row r="48" spans="1:18" s="2" customFormat="1" ht="19.5" customHeight="1" x14ac:dyDescent="0.25">
      <c r="A48" s="13">
        <v>42</v>
      </c>
      <c r="B48" s="21">
        <f>A48*B7</f>
        <v>56.14602</v>
      </c>
      <c r="C48" s="19">
        <f>C5+(B48-3)*E3</f>
        <v>198.50691080000001</v>
      </c>
      <c r="D48" s="19">
        <f>D5+(B48-3)*E3</f>
        <v>205.44691080000001</v>
      </c>
      <c r="E48" s="15">
        <f>E5+(B48-3)*E3</f>
        <v>214.07691080000001</v>
      </c>
      <c r="F48" s="23">
        <f>F5+(B48-3)*E3</f>
        <v>229.6169108</v>
      </c>
      <c r="G48" s="24">
        <f>(G5+(B48*I3))</f>
        <v>312.43558760000002</v>
      </c>
      <c r="H48" s="24">
        <f>(H5+(B48*I3))</f>
        <v>312.43558760000002</v>
      </c>
      <c r="I48" s="24">
        <f>(I5+(B48*I3))</f>
        <v>312.43558760000002</v>
      </c>
      <c r="J48" s="24">
        <f>(J5+(B48*I3))</f>
        <v>318.65558759999999</v>
      </c>
      <c r="K48" s="19">
        <f>K5+(B48-3)*M3</f>
        <v>337.56904039999995</v>
      </c>
      <c r="L48" s="19">
        <f>L5+(B48-3)*M3</f>
        <v>349.35904039999997</v>
      </c>
      <c r="M48" s="19">
        <f>M5+(B48-3)*M3</f>
        <v>364.01904039999994</v>
      </c>
      <c r="N48" s="19">
        <f>N5+(B48-3)*M3</f>
        <v>390.46904039999993</v>
      </c>
      <c r="O48" s="24">
        <f>(O5+(B48*Q3))</f>
        <v>533.05046359999994</v>
      </c>
      <c r="P48" s="24">
        <f>(P5+(B48*Q3))</f>
        <v>533.05046359999994</v>
      </c>
      <c r="Q48" s="24">
        <f>(Q5+(B48*Q3))</f>
        <v>533.05046359999994</v>
      </c>
      <c r="R48" s="24">
        <f>(R5+(B48*Q3))</f>
        <v>543.62046359999999</v>
      </c>
    </row>
    <row r="49" spans="1:18" s="2" customFormat="1" ht="19.5" customHeight="1" x14ac:dyDescent="0.25">
      <c r="A49" s="13">
        <v>43</v>
      </c>
      <c r="B49" s="21">
        <f>A49*B7</f>
        <v>57.48283</v>
      </c>
      <c r="C49" s="19">
        <f>C5+(B49-3)*E3</f>
        <v>203.23921820000001</v>
      </c>
      <c r="D49" s="19">
        <f>D5+(B49-3)*E3</f>
        <v>210.17921820000001</v>
      </c>
      <c r="E49" s="15">
        <f>E5+(B49-3)*E3</f>
        <v>218.8092182</v>
      </c>
      <c r="F49" s="23">
        <f>F5+(B49-3)*E3</f>
        <v>234.3492182</v>
      </c>
      <c r="G49" s="24">
        <f>(G5+(B49*I3))</f>
        <v>319.6276254</v>
      </c>
      <c r="H49" s="24">
        <f>(H5+(B49*I3))</f>
        <v>319.6276254</v>
      </c>
      <c r="I49" s="24">
        <f>(I5+(B49*I3))</f>
        <v>319.6276254</v>
      </c>
      <c r="J49" s="24">
        <f>(J5+(B49*I3))</f>
        <v>325.84762539999997</v>
      </c>
      <c r="K49" s="19">
        <f>K5+(B49-3)*M3</f>
        <v>345.61663659999999</v>
      </c>
      <c r="L49" s="19">
        <f>L5+(B49-3)*M3</f>
        <v>357.40663660000001</v>
      </c>
      <c r="M49" s="19">
        <f>M5+(B49-3)*M3</f>
        <v>372.06663659999998</v>
      </c>
      <c r="N49" s="19">
        <f>N5+(B49-3)*M3</f>
        <v>398.51663659999997</v>
      </c>
      <c r="O49" s="24">
        <f>(O5+(B49*Q3))</f>
        <v>545.32237939999993</v>
      </c>
      <c r="P49" s="24">
        <f>(P5+(B49*Q3))</f>
        <v>545.32237939999993</v>
      </c>
      <c r="Q49" s="24">
        <f>(Q5+(B49*Q3))</f>
        <v>545.32237939999993</v>
      </c>
      <c r="R49" s="24">
        <f>(R5+(B49*Q3))</f>
        <v>555.89237939999998</v>
      </c>
    </row>
    <row r="50" spans="1:18" s="2" customFormat="1" ht="19.5" customHeight="1" x14ac:dyDescent="0.25">
      <c r="A50" s="13">
        <v>44</v>
      </c>
      <c r="B50" s="21">
        <f>A50*B7</f>
        <v>58.81964</v>
      </c>
      <c r="C50" s="19">
        <f>C5+(B50-3)*E3</f>
        <v>207.97152560000001</v>
      </c>
      <c r="D50" s="19">
        <f>D5+(B50-3)*E3</f>
        <v>214.9115256</v>
      </c>
      <c r="E50" s="15">
        <f>E5+(B50-3)*E3</f>
        <v>223.5415256</v>
      </c>
      <c r="F50" s="23">
        <f>F5+(B50-3)*E3</f>
        <v>239.08152559999999</v>
      </c>
      <c r="G50" s="24">
        <f>(G5+(B50*I3))</f>
        <v>326.81966319999998</v>
      </c>
      <c r="H50" s="24">
        <f>(H5+(B50*I3))</f>
        <v>326.81966319999998</v>
      </c>
      <c r="I50" s="24">
        <f>(I5+(B50*I3))</f>
        <v>326.81966319999998</v>
      </c>
      <c r="J50" s="24">
        <f>(J5+(B50*I3))</f>
        <v>333.03966319999995</v>
      </c>
      <c r="K50" s="19">
        <f>K5+(B50-3)*M3</f>
        <v>353.66423279999998</v>
      </c>
      <c r="L50" s="19">
        <f>L5+(B50-3)*M3</f>
        <v>365.4542328</v>
      </c>
      <c r="M50" s="19">
        <f>M5+(B50-3)*M3</f>
        <v>380.11423279999997</v>
      </c>
      <c r="N50" s="19">
        <f>N5+(B50-3)*M3</f>
        <v>406.56423280000001</v>
      </c>
      <c r="O50" s="24">
        <f>(O5+(B50*Q3))</f>
        <v>557.59429519999992</v>
      </c>
      <c r="P50" s="24">
        <f>(P5+(B50*Q3))</f>
        <v>557.59429519999992</v>
      </c>
      <c r="Q50" s="24">
        <f>(Q5+(B50*Q3))</f>
        <v>557.59429519999992</v>
      </c>
      <c r="R50" s="24">
        <f>(R5+(B50*Q3))</f>
        <v>568.16429519999997</v>
      </c>
    </row>
    <row r="51" spans="1:18" s="2" customFormat="1" ht="19.5" customHeight="1" x14ac:dyDescent="0.25">
      <c r="A51" s="13">
        <v>45</v>
      </c>
      <c r="B51" s="21">
        <f>A51*B7</f>
        <v>60.15645</v>
      </c>
      <c r="C51" s="19">
        <f>C5+(B51-3)*E3</f>
        <v>212.703833</v>
      </c>
      <c r="D51" s="19">
        <f>D5+(B51-3)*E3</f>
        <v>219.643833</v>
      </c>
      <c r="E51" s="15">
        <f>E5+(B51-3)*E3</f>
        <v>228.273833</v>
      </c>
      <c r="F51" s="23">
        <f>F5+(B51-3)*E3</f>
        <v>243.81383299999999</v>
      </c>
      <c r="G51" s="24">
        <f>(G5+(B51*I3))</f>
        <v>334.01170100000002</v>
      </c>
      <c r="H51" s="24">
        <f>(H5+(B51*I3))</f>
        <v>334.01170100000002</v>
      </c>
      <c r="I51" s="24">
        <f>(I5+(B51*I3))</f>
        <v>334.01170100000002</v>
      </c>
      <c r="J51" s="24">
        <f>(J5+(B51*I3))</f>
        <v>340.23170099999999</v>
      </c>
      <c r="K51" s="19">
        <f>K5+(B51-3)*M3</f>
        <v>361.71182899999997</v>
      </c>
      <c r="L51" s="19">
        <f>L5+(B51-3)*M3</f>
        <v>373.50182899999999</v>
      </c>
      <c r="M51" s="19">
        <f>M5+(B51-3)*M3</f>
        <v>388.16182899999995</v>
      </c>
      <c r="N51" s="19">
        <f>N5+(B51-3)*M3</f>
        <v>414.61182899999994</v>
      </c>
      <c r="O51" s="24">
        <f>(O5+(B51*Q3))</f>
        <v>569.86621100000002</v>
      </c>
      <c r="P51" s="24">
        <f>(P5+(B51*Q3))</f>
        <v>569.86621100000002</v>
      </c>
      <c r="Q51" s="24">
        <f>(Q5+(B51*Q3))</f>
        <v>569.86621100000002</v>
      </c>
      <c r="R51" s="24">
        <f>(R5+(B51*Q3))</f>
        <v>580.43621100000007</v>
      </c>
    </row>
    <row r="52" spans="1:18" s="2" customFormat="1" ht="19.5" customHeight="1" x14ac:dyDescent="0.25">
      <c r="A52" s="13">
        <v>46</v>
      </c>
      <c r="B52" s="21">
        <f>A52*B7</f>
        <v>61.493259999999999</v>
      </c>
      <c r="C52" s="19">
        <f>C5+(B52-3)*E3</f>
        <v>217.4361404</v>
      </c>
      <c r="D52" s="19">
        <f>D5+(B52-3)*E3</f>
        <v>224.3761404</v>
      </c>
      <c r="E52" s="15">
        <f>E5+(B52-3)*E3</f>
        <v>233.00614039999999</v>
      </c>
      <c r="F52" s="23">
        <f>F5+(B52-3)*E3</f>
        <v>248.54614039999998</v>
      </c>
      <c r="G52" s="24">
        <f>(G5+(B52*I3))</f>
        <v>341.2037388</v>
      </c>
      <c r="H52" s="24">
        <f>(H5+(B52*I3))</f>
        <v>341.2037388</v>
      </c>
      <c r="I52" s="24">
        <f>(I5+(B52*I3))</f>
        <v>341.2037388</v>
      </c>
      <c r="J52" s="24">
        <f>(J5+(B52*I3))</f>
        <v>347.42373879999997</v>
      </c>
      <c r="K52" s="19">
        <f>K5+(B52-3)*M3</f>
        <v>369.75942519999995</v>
      </c>
      <c r="L52" s="19">
        <f>L5+(B52-3)*M3</f>
        <v>381.54942519999997</v>
      </c>
      <c r="M52" s="19">
        <f>M5+(B52-3)*M3</f>
        <v>396.20942519999994</v>
      </c>
      <c r="N52" s="19">
        <f>N5+(B52-3)*M3</f>
        <v>422.65942519999999</v>
      </c>
      <c r="O52" s="24">
        <f>(O5+(B52*Q3))</f>
        <v>582.13812680000001</v>
      </c>
      <c r="P52" s="24">
        <f>(P5+(B52*Q3))</f>
        <v>582.13812680000001</v>
      </c>
      <c r="Q52" s="24">
        <f>(Q5+(B52*Q3))</f>
        <v>582.13812680000001</v>
      </c>
      <c r="R52" s="24">
        <f>(R5+(B52*Q3))</f>
        <v>592.70812680000006</v>
      </c>
    </row>
    <row r="53" spans="1:18" s="2" customFormat="1" ht="19.5" customHeight="1" x14ac:dyDescent="0.25">
      <c r="A53" s="13">
        <v>47</v>
      </c>
      <c r="B53" s="21">
        <f>A53*B7</f>
        <v>62.830069999999999</v>
      </c>
      <c r="C53" s="19">
        <f>C5+(B53-3)*E3</f>
        <v>222.1684478</v>
      </c>
      <c r="D53" s="19">
        <f>D5+(B53-3)*E3</f>
        <v>229.10844779999999</v>
      </c>
      <c r="E53" s="15">
        <f>E5+(B53-3)*E3</f>
        <v>237.73844779999999</v>
      </c>
      <c r="F53" s="23">
        <f>F5+(B53-3)*E3</f>
        <v>253.27844779999998</v>
      </c>
      <c r="G53" s="24">
        <f>(G5+(B53*I3))</f>
        <v>348.39577659999998</v>
      </c>
      <c r="H53" s="24">
        <f>(H5+(B53*I3))</f>
        <v>348.39577659999998</v>
      </c>
      <c r="I53" s="24">
        <f>(I5+(B53*I3))</f>
        <v>348.39577659999998</v>
      </c>
      <c r="J53" s="24">
        <f>(J5+(B53*I3))</f>
        <v>354.61577659999995</v>
      </c>
      <c r="K53" s="19">
        <f>K5+(B53-3)*M3</f>
        <v>377.80702139999994</v>
      </c>
      <c r="L53" s="19">
        <f>L5+(B53-3)*M3</f>
        <v>389.59702139999996</v>
      </c>
      <c r="M53" s="19">
        <f>M5+(B53-3)*M3</f>
        <v>404.25702139999993</v>
      </c>
      <c r="N53" s="19">
        <f>N5+(B53-3)*M3</f>
        <v>430.70702139999992</v>
      </c>
      <c r="O53" s="24">
        <f>(O5+(B53*Q3))</f>
        <v>594.4100426</v>
      </c>
      <c r="P53" s="24">
        <f>(P5+(B53*Q3))</f>
        <v>594.4100426</v>
      </c>
      <c r="Q53" s="24">
        <f>(Q5+(B53*Q3))</f>
        <v>594.4100426</v>
      </c>
      <c r="R53" s="24">
        <f>(R5+(B53*Q3))</f>
        <v>604.98004260000005</v>
      </c>
    </row>
    <row r="54" spans="1:18" s="2" customFormat="1" ht="19.5" customHeight="1" x14ac:dyDescent="0.25">
      <c r="A54" s="13">
        <v>48</v>
      </c>
      <c r="B54" s="21">
        <f>A54*B7</f>
        <v>64.166880000000006</v>
      </c>
      <c r="C54" s="19">
        <f>C5+(B54-3)*E3</f>
        <v>226.90075520000002</v>
      </c>
      <c r="D54" s="19">
        <f>D5+(B54-3)*E3</f>
        <v>233.84075520000002</v>
      </c>
      <c r="E54" s="15">
        <f>E5+(B54-3)*E3</f>
        <v>242.47075520000001</v>
      </c>
      <c r="F54" s="23">
        <f>F5+(B54-3)*E3</f>
        <v>258.01075520000001</v>
      </c>
      <c r="G54" s="24">
        <f>(G5+(B54*I3))</f>
        <v>355.58781440000001</v>
      </c>
      <c r="H54" s="24">
        <f>(H5+(B54*I3))</f>
        <v>355.58781440000001</v>
      </c>
      <c r="I54" s="24">
        <f>(I5+(B54*I3))</f>
        <v>355.58781440000001</v>
      </c>
      <c r="J54" s="24">
        <f>(J5+(B54*I3))</f>
        <v>361.80781439999998</v>
      </c>
      <c r="K54" s="19">
        <f>K5+(B54-3)*M3</f>
        <v>385.85461759999998</v>
      </c>
      <c r="L54" s="19">
        <f>L5+(B54-3)*M3</f>
        <v>397.6446176</v>
      </c>
      <c r="M54" s="19">
        <f>M5+(B54-3)*M3</f>
        <v>412.30461759999997</v>
      </c>
      <c r="N54" s="19">
        <f>N5+(B54-3)*M3</f>
        <v>438.75461759999996</v>
      </c>
      <c r="O54" s="24">
        <f>(O5+(B54*Q3))</f>
        <v>606.68195839999998</v>
      </c>
      <c r="P54" s="24">
        <f>(P5+(B54*Q3))</f>
        <v>606.68195839999998</v>
      </c>
      <c r="Q54" s="24">
        <f>(Q5+(B54*Q3))</f>
        <v>606.68195839999998</v>
      </c>
      <c r="R54" s="24">
        <f>(R5+(B54*Q3))</f>
        <v>617.25195840000003</v>
      </c>
    </row>
    <row r="55" spans="1:18" s="2" customFormat="1" ht="19.5" customHeight="1" x14ac:dyDescent="0.25">
      <c r="A55" s="13">
        <v>49</v>
      </c>
      <c r="B55" s="21">
        <f>A55*B7</f>
        <v>65.503690000000006</v>
      </c>
      <c r="C55" s="19">
        <f>C5+(B55-3)*E3</f>
        <v>231.63306260000002</v>
      </c>
      <c r="D55" s="19">
        <f>D5+(B55-3)*E3</f>
        <v>238.57306260000001</v>
      </c>
      <c r="E55" s="15">
        <f>E5+(B55-3)*E3</f>
        <v>247.20306260000001</v>
      </c>
      <c r="F55" s="23">
        <f>F5+(B55-3)*E3</f>
        <v>262.74306260000003</v>
      </c>
      <c r="G55" s="24">
        <f>(G5+(B55*I3))</f>
        <v>362.77985220000005</v>
      </c>
      <c r="H55" s="24">
        <f>(H5+(B55*I3))</f>
        <v>362.77985220000005</v>
      </c>
      <c r="I55" s="24">
        <f>(I5+(B55*I3))</f>
        <v>362.77985220000005</v>
      </c>
      <c r="J55" s="24">
        <f>(J5+(B55*I3))</f>
        <v>368.99985220000002</v>
      </c>
      <c r="K55" s="19">
        <f>K5+(B55-3)*M3</f>
        <v>393.90221380000003</v>
      </c>
      <c r="L55" s="19">
        <f>L5+(B55-3)*M3</f>
        <v>405.69221380000005</v>
      </c>
      <c r="M55" s="19">
        <f>M5+(B55-3)*M3</f>
        <v>420.35221380000002</v>
      </c>
      <c r="N55" s="19">
        <f>N5+(B55-3)*M3</f>
        <v>446.8022138</v>
      </c>
      <c r="O55" s="24">
        <f>(O5+(B55*Q3))</f>
        <v>618.95387420000009</v>
      </c>
      <c r="P55" s="24">
        <f>(P5+(B55*Q3))</f>
        <v>618.95387420000009</v>
      </c>
      <c r="Q55" s="24">
        <f>(Q5+(B55*Q3))</f>
        <v>618.95387420000009</v>
      </c>
      <c r="R55" s="24">
        <f>(R5+(B55*Q3))</f>
        <v>629.52387420000014</v>
      </c>
    </row>
    <row r="56" spans="1:18" s="2" customFormat="1" ht="19.5" customHeight="1" x14ac:dyDescent="0.25">
      <c r="A56" s="13">
        <v>50</v>
      </c>
      <c r="B56" s="21">
        <f>A56*B7</f>
        <v>66.840500000000006</v>
      </c>
      <c r="C56" s="19">
        <f>C5+(B56-3)*E3</f>
        <v>236.36537000000004</v>
      </c>
      <c r="D56" s="19">
        <f>D5+(B56-3)*E3</f>
        <v>243.30537000000004</v>
      </c>
      <c r="E56" s="15">
        <f>E5+(B56-3)*E3</f>
        <v>251.93537000000003</v>
      </c>
      <c r="F56" s="23">
        <f>F5+(B56-3)*E3</f>
        <v>267.47537000000005</v>
      </c>
      <c r="G56" s="24">
        <f>(G5+(B56*I3))</f>
        <v>369.97189000000003</v>
      </c>
      <c r="H56" s="24">
        <f>(H5+(B56*I3))</f>
        <v>369.97189000000003</v>
      </c>
      <c r="I56" s="24">
        <f>(I5+(B56*I3))</f>
        <v>369.97189000000003</v>
      </c>
      <c r="J56" s="24">
        <f>(J5+(B56*I3))</f>
        <v>376.19189</v>
      </c>
      <c r="K56" s="19">
        <f>K5+(B56-3)*M3</f>
        <v>401.94981000000001</v>
      </c>
      <c r="L56" s="19">
        <f>L5+(B56-3)*M3</f>
        <v>413.73981000000003</v>
      </c>
      <c r="M56" s="19">
        <f>M5+(B56-3)*M3</f>
        <v>428.39981</v>
      </c>
      <c r="N56" s="19">
        <f>N5+(B56-3)*M3</f>
        <v>454.84981000000005</v>
      </c>
      <c r="O56" s="24">
        <f>(O5+(B56*Q3))</f>
        <v>631.22579000000007</v>
      </c>
      <c r="P56" s="24">
        <f>(P5+(B56*Q3))</f>
        <v>631.22579000000007</v>
      </c>
      <c r="Q56" s="24">
        <f>(Q5+(B56*Q3))</f>
        <v>631.22579000000007</v>
      </c>
      <c r="R56" s="24">
        <f>(R5+(B56*Q3))</f>
        <v>641.79579000000012</v>
      </c>
    </row>
    <row r="57" spans="1:18" s="2" customFormat="1" ht="19.5" customHeight="1" x14ac:dyDescent="0.25">
      <c r="A57" s="13">
        <v>51</v>
      </c>
      <c r="B57" s="21">
        <f>A57*B7</f>
        <v>68.177310000000006</v>
      </c>
      <c r="C57" s="19">
        <f>C5+(B57-3)*E3</f>
        <v>241.09767740000004</v>
      </c>
      <c r="D57" s="19">
        <f>D5+(B57-3)*E3</f>
        <v>248.03767740000004</v>
      </c>
      <c r="E57" s="15">
        <f>E5+(B57-3)*E3</f>
        <v>256.66767740000006</v>
      </c>
      <c r="F57" s="23">
        <f>F5+(B57-3)*E3</f>
        <v>272.20767740000002</v>
      </c>
      <c r="G57" s="24">
        <f>(G5+(B57*I3))</f>
        <v>377.16392780000001</v>
      </c>
      <c r="H57" s="24">
        <f>(H5+(B57*I3))</f>
        <v>377.16392780000001</v>
      </c>
      <c r="I57" s="24">
        <f>(I5+(B57*I3))</f>
        <v>377.16392780000001</v>
      </c>
      <c r="J57" s="24">
        <f>(J5+(B57*I3))</f>
        <v>383.38392779999998</v>
      </c>
      <c r="K57" s="19">
        <f>K5+(B57-3)*M3</f>
        <v>409.9974062</v>
      </c>
      <c r="L57" s="19">
        <f>L5+(B57-3)*M3</f>
        <v>421.78740620000002</v>
      </c>
      <c r="M57" s="19">
        <f>M5+(B57-3)*M3</f>
        <v>436.44740619999999</v>
      </c>
      <c r="N57" s="19">
        <f>N5+(B57-3)*M3</f>
        <v>462.89740619999998</v>
      </c>
      <c r="O57" s="24">
        <f>(O5+(B57*Q3))</f>
        <v>643.49770580000006</v>
      </c>
      <c r="P57" s="24">
        <f>(P5+(B57*Q3))</f>
        <v>643.49770580000006</v>
      </c>
      <c r="Q57" s="24">
        <f>(Q5+(B57*Q3))</f>
        <v>643.49770580000006</v>
      </c>
      <c r="R57" s="24">
        <f>(R5+(B57*Q3))</f>
        <v>654.06770580000011</v>
      </c>
    </row>
    <row r="58" spans="1:18" s="2" customFormat="1" ht="19.5" customHeight="1" x14ac:dyDescent="0.25">
      <c r="A58" s="13">
        <v>52</v>
      </c>
      <c r="B58" s="21">
        <f>A58*B7</f>
        <v>69.514120000000005</v>
      </c>
      <c r="C58" s="19">
        <f>C5+(B58-3)*E3</f>
        <v>245.82998480000003</v>
      </c>
      <c r="D58" s="19">
        <f>D5+(B58-3)*E3</f>
        <v>252.76998480000003</v>
      </c>
      <c r="E58" s="15">
        <f>E5+(B58-3)*E3</f>
        <v>261.39998480000003</v>
      </c>
      <c r="F58" s="23">
        <f>F5+(B58-3)*E3</f>
        <v>276.93998480000005</v>
      </c>
      <c r="G58" s="24">
        <f>(G5+(B58*I3))</f>
        <v>384.35596560000005</v>
      </c>
      <c r="H58" s="24">
        <f>(H5+(B58*I3))</f>
        <v>384.35596560000005</v>
      </c>
      <c r="I58" s="24">
        <f>(I5+(B58*I3))</f>
        <v>384.35596560000005</v>
      </c>
      <c r="J58" s="24">
        <f>(J5+(B58*I3))</f>
        <v>390.57596560000002</v>
      </c>
      <c r="K58" s="19">
        <f>K5+(B58-3)*M3</f>
        <v>418.04500239999999</v>
      </c>
      <c r="L58" s="19">
        <f>L5+(B58-3)*M3</f>
        <v>429.83500240000001</v>
      </c>
      <c r="M58" s="19">
        <f>M5+(B58-3)*M3</f>
        <v>444.49500239999998</v>
      </c>
      <c r="N58" s="19">
        <f>N5+(B58-3)*M3</f>
        <v>470.94500240000002</v>
      </c>
      <c r="O58" s="24">
        <f>(O5+(B58*Q3))</f>
        <v>655.76962160000005</v>
      </c>
      <c r="P58" s="24">
        <f>(P5+(B58*Q3))</f>
        <v>655.76962160000005</v>
      </c>
      <c r="Q58" s="24">
        <f>(Q5+(B58*Q3))</f>
        <v>655.76962160000005</v>
      </c>
      <c r="R58" s="24">
        <f>(R5+(B58*Q3))</f>
        <v>666.3396216000001</v>
      </c>
    </row>
    <row r="59" spans="1:18" s="2" customFormat="1" ht="19.5" customHeight="1" x14ac:dyDescent="0.25">
      <c r="A59" s="13">
        <v>53</v>
      </c>
      <c r="B59" s="21">
        <f>A59*B7</f>
        <v>70.850930000000005</v>
      </c>
      <c r="C59" s="19">
        <f>C5+(B59-3)*E3</f>
        <v>250.56229220000003</v>
      </c>
      <c r="D59" s="19">
        <f>D5+(B59-3)*E3</f>
        <v>257.5022922</v>
      </c>
      <c r="E59" s="15">
        <f>E5+(B59-3)*E3</f>
        <v>266.13229220000005</v>
      </c>
      <c r="F59" s="23">
        <f>F5+(B59-3)*E3</f>
        <v>281.67229220000002</v>
      </c>
      <c r="G59" s="24">
        <f>(G5+(B59*I3))</f>
        <v>391.54800340000003</v>
      </c>
      <c r="H59" s="24">
        <f>(H5+(B59*I3))</f>
        <v>391.54800340000003</v>
      </c>
      <c r="I59" s="24">
        <f>(I5+(B59*I3))</f>
        <v>391.54800340000003</v>
      </c>
      <c r="J59" s="24">
        <f>(J5+(B59*I3))</f>
        <v>397.7680034</v>
      </c>
      <c r="K59" s="19">
        <f>K5+(B59-3)*M3</f>
        <v>426.09259859999997</v>
      </c>
      <c r="L59" s="19">
        <f>L5+(B59-3)*M3</f>
        <v>437.88259859999999</v>
      </c>
      <c r="M59" s="19">
        <f>M5+(B59-3)*M3</f>
        <v>452.54259859999996</v>
      </c>
      <c r="N59" s="19">
        <f>N5+(B59-3)*M3</f>
        <v>478.99259859999995</v>
      </c>
      <c r="O59" s="24">
        <f>(O5+(B59*Q3))</f>
        <v>668.04153740000004</v>
      </c>
      <c r="P59" s="24">
        <f>(P5+(B59*Q3))</f>
        <v>668.04153740000004</v>
      </c>
      <c r="Q59" s="24">
        <f>(Q5+(B59*Q3))</f>
        <v>668.04153740000004</v>
      </c>
      <c r="R59" s="24">
        <f>(R5+(B59*Q3))</f>
        <v>678.61153740000009</v>
      </c>
    </row>
    <row r="60" spans="1:18" s="2" customFormat="1" ht="19.5" customHeight="1" x14ac:dyDescent="0.25">
      <c r="A60" s="13">
        <v>54</v>
      </c>
      <c r="B60" s="21">
        <f>A60*B7</f>
        <v>72.187740000000005</v>
      </c>
      <c r="C60" s="19">
        <f>C5+(B60-3)*E3</f>
        <v>255.29459960000003</v>
      </c>
      <c r="D60" s="19">
        <f>D5+(B60-3)*E3</f>
        <v>262.23459960000002</v>
      </c>
      <c r="E60" s="15">
        <f>E5+(B60-3)*E3</f>
        <v>270.86459960000002</v>
      </c>
      <c r="F60" s="23">
        <f>F5+(B60-3)*E3</f>
        <v>286.40459960000004</v>
      </c>
      <c r="G60" s="24">
        <f>(G5+(B60*I3))</f>
        <v>398.74004120000001</v>
      </c>
      <c r="H60" s="24">
        <f>(H5+(B60*I3))</f>
        <v>398.74004120000001</v>
      </c>
      <c r="I60" s="24">
        <f>(I5+(B60*I3))</f>
        <v>398.74004120000001</v>
      </c>
      <c r="J60" s="24">
        <f>(J5+(B60*I3))</f>
        <v>404.96004119999998</v>
      </c>
      <c r="K60" s="19">
        <f>K5+(B60-3)*M3</f>
        <v>434.14019480000002</v>
      </c>
      <c r="L60" s="19">
        <f>L5+(B60-3)*M3</f>
        <v>445.93019480000004</v>
      </c>
      <c r="M60" s="19">
        <f>M5+(B60-3)*M3</f>
        <v>460.59019480000001</v>
      </c>
      <c r="N60" s="19">
        <f>N5+(B60-3)*M3</f>
        <v>487.04019479999999</v>
      </c>
      <c r="O60" s="24">
        <f>(O5+(B60*Q3))</f>
        <v>680.31345320000003</v>
      </c>
      <c r="P60" s="24">
        <f>(P5+(B60*Q3))</f>
        <v>680.31345320000003</v>
      </c>
      <c r="Q60" s="24">
        <f>(Q5+(B60*Q3))</f>
        <v>680.31345320000003</v>
      </c>
      <c r="R60" s="24">
        <f>(R5+(B60*Q3))</f>
        <v>690.88345320000008</v>
      </c>
    </row>
    <row r="61" spans="1:18" s="2" customFormat="1" ht="19.5" customHeight="1" x14ac:dyDescent="0.25">
      <c r="A61" s="13">
        <v>55</v>
      </c>
      <c r="B61" s="21">
        <f>A61*B7</f>
        <v>73.524550000000005</v>
      </c>
      <c r="C61" s="19">
        <f>C5+(B61-3)*E3</f>
        <v>260.02690699999999</v>
      </c>
      <c r="D61" s="19">
        <f>D5+(B61-3)*E3</f>
        <v>266.96690699999999</v>
      </c>
      <c r="E61" s="15">
        <f>E5+(B61-3)*E3</f>
        <v>275.59690700000004</v>
      </c>
      <c r="F61" s="23">
        <f>F5+(B61-3)*E3</f>
        <v>291.13690700000001</v>
      </c>
      <c r="G61" s="24">
        <f>(G5+(B61*I3))</f>
        <v>405.93207900000004</v>
      </c>
      <c r="H61" s="24">
        <f>(H5+(B61*I3))</f>
        <v>405.93207900000004</v>
      </c>
      <c r="I61" s="24">
        <f>(I5+(B61*I3))</f>
        <v>405.93207900000004</v>
      </c>
      <c r="J61" s="24">
        <f>(J5+(B61*I3))</f>
        <v>412.15207900000001</v>
      </c>
      <c r="K61" s="19">
        <f>K5+(B61-3)*M3</f>
        <v>442.187791</v>
      </c>
      <c r="L61" s="19">
        <f>L5+(B61-3)*M3</f>
        <v>453.97779100000002</v>
      </c>
      <c r="M61" s="19">
        <f>M5+(B61-3)*M3</f>
        <v>468.63779099999999</v>
      </c>
      <c r="N61" s="19">
        <f>N5+(B61-3)*M3</f>
        <v>495.08779100000004</v>
      </c>
      <c r="O61" s="24">
        <f>(O5+(B61*Q3))</f>
        <v>692.58536900000001</v>
      </c>
      <c r="P61" s="24">
        <f>(P5+(B61*Q3))</f>
        <v>692.58536900000001</v>
      </c>
      <c r="Q61" s="24">
        <f>(Q5+(B61*Q3))</f>
        <v>692.58536900000001</v>
      </c>
      <c r="R61" s="24">
        <f>(R5+(B61*Q3))</f>
        <v>703.15536900000006</v>
      </c>
    </row>
    <row r="62" spans="1:18" s="2" customFormat="1" ht="19.5" customHeight="1" x14ac:dyDescent="0.25">
      <c r="A62" s="13">
        <v>56</v>
      </c>
      <c r="B62" s="21">
        <f>A62*B7</f>
        <v>74.861360000000005</v>
      </c>
      <c r="C62" s="19">
        <f>C5+(B62-3)*E3</f>
        <v>264.75921440000002</v>
      </c>
      <c r="D62" s="19">
        <f>D5+(B62-3)*E3</f>
        <v>271.69921440000002</v>
      </c>
      <c r="E62" s="15">
        <v>280.33</v>
      </c>
      <c r="F62" s="23">
        <f>F5+(B62-3)*E3</f>
        <v>295.86921440000003</v>
      </c>
      <c r="G62" s="24">
        <f>(G5+(B62*I3))</f>
        <v>413.12411680000002</v>
      </c>
      <c r="H62" s="24">
        <f>(H5+(B62*I3))</f>
        <v>413.12411680000002</v>
      </c>
      <c r="I62" s="24">
        <f>(I5+(B62*I3))</f>
        <v>413.12411680000002</v>
      </c>
      <c r="J62" s="24">
        <f>(J5+(B62*I3))</f>
        <v>419.34411679999999</v>
      </c>
      <c r="K62" s="19">
        <f>K5+(B62-3)*M3</f>
        <v>450.23538719999999</v>
      </c>
      <c r="L62" s="19">
        <f>L5+(B62-3)*M3</f>
        <v>462.02538720000001</v>
      </c>
      <c r="M62" s="19">
        <f>M5+(B62-3)*M3</f>
        <v>476.68538719999998</v>
      </c>
      <c r="N62" s="19">
        <f>N5+(B62-3)*M3</f>
        <v>503.13538719999997</v>
      </c>
      <c r="O62" s="24">
        <f>(O5+(B62*Q3))</f>
        <v>704.8572848</v>
      </c>
      <c r="P62" s="24">
        <f>(P5+(B62*Q3))</f>
        <v>704.8572848</v>
      </c>
      <c r="Q62" s="24">
        <f>(Q5+(B62*Q3))</f>
        <v>704.8572848</v>
      </c>
      <c r="R62" s="24">
        <f>(R5+(B62*Q3))</f>
        <v>715.42728480000005</v>
      </c>
    </row>
    <row r="63" spans="1:18" s="2" customFormat="1" ht="19.5" customHeight="1" x14ac:dyDescent="0.25">
      <c r="A63" s="13">
        <v>57</v>
      </c>
      <c r="B63" s="21">
        <f>A63*B7</f>
        <v>76.198170000000005</v>
      </c>
      <c r="C63" s="19">
        <f>C5+(B63-3)*E3</f>
        <v>269.49152180000004</v>
      </c>
      <c r="D63" s="19">
        <f>D5+(B63-3)*E3</f>
        <v>276.43152180000004</v>
      </c>
      <c r="E63" s="15">
        <v>285.06</v>
      </c>
      <c r="F63" s="23">
        <f>F5+(B63-3)*E3</f>
        <v>300.60152180000006</v>
      </c>
      <c r="G63" s="24">
        <f>(G5+(B63*I3))</f>
        <v>420.3161546</v>
      </c>
      <c r="H63" s="24">
        <f>(H5+(B63*I3))</f>
        <v>420.3161546</v>
      </c>
      <c r="I63" s="24">
        <f>(I5+(B63*I3))</f>
        <v>420.3161546</v>
      </c>
      <c r="J63" s="24">
        <f>(J5+(B63*I3))</f>
        <v>426.53615459999997</v>
      </c>
      <c r="K63" s="19">
        <f>K5+(B63-3)*M3</f>
        <v>458.28298339999998</v>
      </c>
      <c r="L63" s="19">
        <f>L5+(B63-3)*M3</f>
        <v>470.0729834</v>
      </c>
      <c r="M63" s="19">
        <f>M5+(B63-3)*M3</f>
        <v>484.73298339999997</v>
      </c>
      <c r="N63" s="19">
        <f>N5+(B63-3)*M3</f>
        <v>511.18298340000001</v>
      </c>
      <c r="O63" s="24">
        <f>(O5+(B63*Q3))</f>
        <v>717.12920059999999</v>
      </c>
      <c r="P63" s="24">
        <f>(P5+(B63*Q3))</f>
        <v>717.12920059999999</v>
      </c>
      <c r="Q63" s="24">
        <f>(Q5+(B63*Q3))</f>
        <v>717.12920059999999</v>
      </c>
      <c r="R63" s="24">
        <f>(R5+(B63*Q3))</f>
        <v>727.69920060000004</v>
      </c>
    </row>
    <row r="64" spans="1:18" s="2" customFormat="1" ht="19.5" customHeight="1" x14ac:dyDescent="0.25">
      <c r="A64" s="13">
        <v>58</v>
      </c>
      <c r="B64" s="21">
        <f>A64*B7</f>
        <v>77.534980000000004</v>
      </c>
      <c r="C64" s="19">
        <f>C5+(B64-3)*E3</f>
        <v>274.22382920000001</v>
      </c>
      <c r="D64" s="19">
        <f>D5+(B64-3)*E3</f>
        <v>281.16382920000001</v>
      </c>
      <c r="E64" s="15">
        <v>289.79000000000002</v>
      </c>
      <c r="F64" s="23">
        <v>305.33</v>
      </c>
      <c r="G64" s="24">
        <f>(G5+(B64*I3))</f>
        <v>427.50819240000004</v>
      </c>
      <c r="H64" s="24">
        <f>(H5+(B64*I3))</f>
        <v>427.50819240000004</v>
      </c>
      <c r="I64" s="24">
        <f>(I5+(B64*I3))</f>
        <v>427.50819240000004</v>
      </c>
      <c r="J64" s="24">
        <f>(J5+(B64*I3))</f>
        <v>433.72819240000001</v>
      </c>
      <c r="K64" s="19">
        <f>K5+(B64-3)*M3</f>
        <v>466.33057959999996</v>
      </c>
      <c r="L64" s="19">
        <f>L5+(B64-3)*M3</f>
        <v>478.12057959999999</v>
      </c>
      <c r="M64" s="19">
        <f>M5+(B64-3)*M3</f>
        <v>492.78057959999995</v>
      </c>
      <c r="N64" s="19">
        <f>N5+(B64-3)*M3</f>
        <v>519.23057959999994</v>
      </c>
      <c r="O64" s="24">
        <f>(O5+(B64*Q3))</f>
        <v>729.40111639999998</v>
      </c>
      <c r="P64" s="24">
        <f>(P5+(B64*Q3))</f>
        <v>729.40111639999998</v>
      </c>
      <c r="Q64" s="24">
        <f>(Q5+(B64*Q3))</f>
        <v>729.40111639999998</v>
      </c>
      <c r="R64" s="24">
        <f>(R5+(B64*Q3))</f>
        <v>739.97111640000003</v>
      </c>
    </row>
    <row r="65" spans="1:18" s="2" customFormat="1" ht="19.5" customHeight="1" x14ac:dyDescent="0.25">
      <c r="A65" s="13">
        <v>59</v>
      </c>
      <c r="B65" s="21">
        <f>A65*B7</f>
        <v>78.871790000000004</v>
      </c>
      <c r="C65" s="19">
        <f>C5+(B65-3)*E3</f>
        <v>278.95613660000004</v>
      </c>
      <c r="D65" s="19">
        <f>D5+(B65-3)*E3</f>
        <v>285.89613660000003</v>
      </c>
      <c r="E65" s="15">
        <v>294.52999999999997</v>
      </c>
      <c r="F65" s="23">
        <v>310.07</v>
      </c>
      <c r="G65" s="24">
        <f>(G5+(B65*I3))</f>
        <v>434.70023020000002</v>
      </c>
      <c r="H65" s="24">
        <f>(H5+(B65*I3))</f>
        <v>434.70023020000002</v>
      </c>
      <c r="I65" s="24">
        <f>(I5+(B65*I3))</f>
        <v>434.70023020000002</v>
      </c>
      <c r="J65" s="24">
        <f>(J5+(B65*I3))</f>
        <v>440.92023019999999</v>
      </c>
      <c r="K65" s="19">
        <f>K5+(B65-3)*M3</f>
        <v>474.37817580000001</v>
      </c>
      <c r="L65" s="19">
        <f>L5+(B65-3)*M3</f>
        <v>486.16817580000003</v>
      </c>
      <c r="M65" s="19">
        <f>M5+(B65-3)*M3</f>
        <v>500.8281758</v>
      </c>
      <c r="N65" s="19">
        <f>N5+(B65-3)*M3</f>
        <v>527.27817579999999</v>
      </c>
      <c r="O65" s="24">
        <f>(O5+(B65*Q3))</f>
        <v>741.67303219999997</v>
      </c>
      <c r="P65" s="24">
        <f>(P5+(B65*Q3))</f>
        <v>741.67303219999997</v>
      </c>
      <c r="Q65" s="24">
        <f>(Q5+(B65*Q3))</f>
        <v>741.67303219999997</v>
      </c>
      <c r="R65" s="24">
        <f>(R5+(B65*Q3))</f>
        <v>752.24303220000002</v>
      </c>
    </row>
    <row r="66" spans="1:18" s="2" customFormat="1" ht="19.5" customHeight="1" x14ac:dyDescent="0.25">
      <c r="A66" s="13">
        <v>60</v>
      </c>
      <c r="B66" s="21">
        <f>A66*B7</f>
        <v>80.208600000000004</v>
      </c>
      <c r="C66" s="19">
        <f>C5+(B66-3)*E3</f>
        <v>283.688444</v>
      </c>
      <c r="D66" s="19">
        <f>D5+(B66-3)*E3</f>
        <v>290.628444</v>
      </c>
      <c r="E66" s="15">
        <v>299.26</v>
      </c>
      <c r="F66" s="23">
        <v>314.8</v>
      </c>
      <c r="G66" s="24">
        <f>(G5+(B66*I3))</f>
        <v>441.892268</v>
      </c>
      <c r="H66" s="24">
        <f>(H5+(B66*I3))</f>
        <v>441.892268</v>
      </c>
      <c r="I66" s="24">
        <f>(I5+(B66*I3))</f>
        <v>441.892268</v>
      </c>
      <c r="J66" s="24">
        <f>(J5+(B66*I3))</f>
        <v>448.11226799999997</v>
      </c>
      <c r="K66" s="19">
        <f>K5+(B66-3)*M3</f>
        <v>482.42577199999999</v>
      </c>
      <c r="L66" s="19">
        <f>L5+(B66-3)*M3</f>
        <v>494.21577200000002</v>
      </c>
      <c r="M66" s="19">
        <f>M5+(B66-3)*M3</f>
        <v>508.87577199999998</v>
      </c>
      <c r="N66" s="19">
        <f>N5+(B66-3)*M3</f>
        <v>535.32577200000003</v>
      </c>
      <c r="O66" s="24">
        <f>(O5+(B66*Q3))</f>
        <v>753.94494799999995</v>
      </c>
      <c r="P66" s="24">
        <f>(P5+(B66*Q3))</f>
        <v>753.94494799999995</v>
      </c>
      <c r="Q66" s="24">
        <f>(Q5+(B66*Q3))</f>
        <v>753.94494799999995</v>
      </c>
      <c r="R66" s="24">
        <f>(R5+(B66*Q3))</f>
        <v>764.514948</v>
      </c>
    </row>
    <row r="67" spans="1:18" s="1" customFormat="1" ht="18" customHeight="1" x14ac:dyDescent="0.25">
      <c r="A67" s="13"/>
      <c r="K67" s="31"/>
    </row>
  </sheetData>
  <mergeCells count="8">
    <mergeCell ref="A5:B5"/>
    <mergeCell ref="O3:P3"/>
    <mergeCell ref="A2:B2"/>
    <mergeCell ref="C3:D3"/>
    <mergeCell ref="K3:L3"/>
    <mergeCell ref="C1:J2"/>
    <mergeCell ref="K1:R2"/>
    <mergeCell ref="A1:B1"/>
  </mergeCells>
  <phoneticPr fontId="0" type="noConversion"/>
  <pageMargins left="0.25" right="0.25" top="0.25" bottom="0" header="0.5" footer="0.5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Print_Area</vt:lpstr>
    </vt:vector>
  </TitlesOfParts>
  <Company>City of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Columbia</dc:creator>
  <cp:lastModifiedBy>Gaulman, Denita</cp:lastModifiedBy>
  <cp:lastPrinted>2026-06-25T11:50:01Z</cp:lastPrinted>
  <dcterms:created xsi:type="dcterms:W3CDTF">2005-06-01T21:26:30Z</dcterms:created>
  <dcterms:modified xsi:type="dcterms:W3CDTF">2026-06-25T11:56:47Z</dcterms:modified>
</cp:coreProperties>
</file>